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<sst xmlns="http://schemas.openxmlformats.org/spreadsheetml/2006/main" count="329" uniqueCount="306">
  <si>
    <t>Comune</t>
  </si>
  <si>
    <r>
      <t>Indice di Vecchiaia</t>
    </r>
    <r>
      <rPr>
        <b/>
        <vertAlign val="superscript"/>
        <sz val="9"/>
        <rFont val="Arial"/>
        <family val="2"/>
      </rPr>
      <t>(1)</t>
    </r>
  </si>
  <si>
    <r>
      <t>Indice di Dipendenza totale</t>
    </r>
    <r>
      <rPr>
        <b/>
        <vertAlign val="superscript"/>
        <sz val="9"/>
        <rFont val="Arial"/>
        <family val="2"/>
      </rPr>
      <t>(2)</t>
    </r>
  </si>
  <si>
    <r>
      <t>Indice di Dipendenza anziani</t>
    </r>
    <r>
      <rPr>
        <b/>
        <vertAlign val="superscript"/>
        <sz val="9"/>
        <rFont val="Arial"/>
        <family val="2"/>
      </rPr>
      <t>(3)</t>
    </r>
  </si>
  <si>
    <r>
      <t>Indice di Dipendenza bambini</t>
    </r>
    <r>
      <rPr>
        <b/>
        <vertAlign val="superscript"/>
        <sz val="9"/>
        <rFont val="Arial"/>
        <family val="2"/>
      </rPr>
      <t>(4)</t>
    </r>
  </si>
  <si>
    <r>
      <t>Indice di Ricambio</t>
    </r>
    <r>
      <rPr>
        <b/>
        <vertAlign val="superscript"/>
        <sz val="9"/>
        <rFont val="Arial"/>
        <family val="2"/>
      </rPr>
      <t>(5)</t>
    </r>
  </si>
  <si>
    <r>
      <t>Indice di Ricambio totale</t>
    </r>
    <r>
      <rPr>
        <b/>
        <vertAlign val="superscript"/>
        <sz val="9"/>
        <rFont val="Arial"/>
        <family val="2"/>
      </rPr>
      <t>(6)</t>
    </r>
  </si>
  <si>
    <r>
      <t>Pop. attiva</t>
    </r>
    <r>
      <rPr>
        <b/>
        <vertAlign val="superscript"/>
        <sz val="9"/>
        <rFont val="Arial"/>
        <family val="2"/>
      </rPr>
      <t>(7)</t>
    </r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</si>
  <si>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</si>
  <si>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</si>
  <si>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</si>
  <si>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</si>
  <si>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</si>
  <si>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</si>
  <si>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</si>
  <si>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</si>
  <si>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</si>
  <si>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</si>
  <si>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</si>
  <si>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</si>
  <si>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</si>
  <si>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</si>
  <si>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</si>
  <si>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</si>
  <si>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</si>
  <si>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</si>
  <si>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</si>
  <si>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</si>
  <si>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</si>
  <si>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</si>
  <si>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</si>
  <si>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</si>
  <si>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</si>
  <si>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</si>
  <si>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</si>
  <si>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</si>
  <si>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</si>
  <si>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</si>
  <si>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</si>
  <si>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</si>
  <si>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</si>
  <si>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</si>
  <si>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</si>
  <si>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</si>
  <si>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</si>
  <si>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</si>
  <si>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</si>
  <si>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Seravezza</t>
  </si>
  <si>
    <t>Stazzema</t>
  </si>
  <si>
    <t>Vagli Sotto</t>
  </si>
  <si>
    <t>Viareggio</t>
  </si>
  <si>
    <t>Villa Basilica</t>
  </si>
  <si>
    <t>Villa Collemandina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</si>
  <si>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</si>
  <si>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</si>
  <si>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</si>
  <si>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</si>
  <si>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</si>
  <si>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</si>
  <si>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</si>
  <si>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</si>
  <si>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</si>
  <si>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</si>
  <si>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</si>
  <si>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</si>
  <si>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</si>
  <si>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</si>
  <si>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</si>
  <si>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</si>
  <si>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</si>
  <si>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</si>
  <si>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</si>
  <si>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</si>
  <si>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</si>
  <si>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</si>
  <si>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</si>
  <si>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</si>
  <si>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</si>
  <si>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</si>
  <si>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</si>
  <si>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</si>
  <si>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</si>
  <si>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</si>
  <si>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</si>
  <si>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</si>
  <si>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</si>
  <si>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</si>
  <si>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</si>
  <si>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</si>
  <si>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</si>
  <si>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</si>
  <si>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</si>
  <si>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</si>
  <si>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</si>
  <si>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</si>
  <si>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</si>
  <si>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</si>
  <si>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</si>
  <si>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</si>
  <si>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</si>
  <si>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Godenzo</t>
  </si>
  <si>
    <t>Scandicci</t>
  </si>
  <si>
    <t>Sesto Fiorentino</t>
  </si>
  <si>
    <t>Signa</t>
  </si>
  <si>
    <t>Vaglia</t>
  </si>
  <si>
    <t>Vicchio</t>
  </si>
  <si>
    <t>Vinci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</si>
  <si>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</si>
  <si>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</si>
  <si>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</si>
  <si>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</si>
  <si>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</si>
  <si>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</si>
  <si>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</si>
  <si>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</si>
  <si>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</si>
  <si>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</si>
  <si>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</si>
  <si>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</si>
  <si>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</si>
  <si>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</si>
  <si>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</si>
  <si>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</si>
  <si>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</si>
  <si>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</si>
  <si>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</si>
  <si>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</si>
  <si>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</si>
  <si>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</si>
  <si>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</si>
  <si>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</si>
  <si>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</si>
  <si>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</si>
  <si>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</si>
  <si>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Chianni</t>
  </si>
  <si>
    <t>Fauglia</t>
  </si>
  <si>
    <t>Guardistallo</t>
  </si>
  <si>
    <t>Lajatico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</si>
  <si>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</si>
  <si>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</si>
  <si>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</si>
  <si>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</si>
  <si>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</si>
  <si>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</si>
  <si>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</si>
  <si>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</si>
  <si>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</si>
  <si>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</si>
  <si>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</si>
  <si>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</si>
  <si>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</si>
  <si>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</si>
  <si>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</si>
  <si>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</si>
  <si>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</si>
  <si>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</si>
  <si>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</si>
  <si>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</si>
  <si>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</si>
  <si>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</si>
  <si>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</si>
  <si>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</si>
  <si>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</si>
  <si>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</si>
  <si>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</si>
  <si>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</si>
  <si>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</si>
  <si>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</si>
  <si>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</si>
  <si>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</si>
  <si>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</si>
  <si>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</si>
  <si>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</si>
  <si>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</si>
  <si>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</si>
  <si>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</si>
  <si>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</si>
  <si>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</si>
  <si>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</si>
  <si>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</si>
  <si>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</si>
  <si>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</si>
  <si>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</si>
  <si>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</si>
  <si>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</si>
  <si>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</si>
  <si>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</si>
  <si>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</si>
  <si>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</si>
  <si>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</si>
  <si>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</si>
  <si>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</si>
  <si>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</si>
  <si>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</si>
  <si>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</si>
  <si>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</si>
  <si>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</si>
  <si>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</si>
  <si>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</si>
  <si>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</si>
  <si>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</si>
  <si>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</si>
  <si>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</si>
  <si>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</si>
  <si>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</si>
  <si>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</si>
  <si>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</si>
  <si>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</si>
  <si>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</si>
  <si>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</si>
  <si>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</si>
  <si>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</si>
  <si>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</si>
  <si>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</si>
  <si>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</si>
  <si>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</si>
  <si>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</si>
  <si>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</si>
  <si>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</si>
  <si>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</si>
  <si>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</si>
  <si>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</si>
  <si>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</si>
  <si>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</si>
  <si>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Arcidosso</t>
  </si>
  <si>
    <t>Campagnatico</t>
  </si>
  <si>
    <t>Capalbio</t>
  </si>
  <si>
    <t>Castel del Piano</t>
  </si>
  <si>
    <t>Castell'Azzara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</si>
  <si>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</si>
  <si>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</si>
  <si>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</si>
  <si>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</si>
  <si>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</si>
  <si>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</si>
  <si>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</si>
  <si>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</si>
  <si>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</si>
  <si>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</si>
  <si>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</si>
  <si>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</si>
  <si>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</si>
  <si>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</si>
  <si>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</si>
  <si>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</si>
  <si>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</si>
  <si>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</si>
  <si>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</si>
  <si>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</si>
  <si>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</si>
  <si>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</si>
  <si>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Cantagallo</t>
  </si>
  <si>
    <t>Carmignano</t>
  </si>
  <si>
    <t>Montemurlo</t>
  </si>
  <si>
    <t>Poggio a Caiano</t>
  </si>
  <si>
    <t>Prato</t>
  </si>
  <si>
    <t>Vaiano</t>
  </si>
  <si>
    <t>Vernio</t>
  </si>
  <si>
    <t>Totale Toscana</t>
  </si>
  <si>
    <t>PROVINCE</t>
  </si>
  <si>
    <t>Massa-Carrara</t>
  </si>
  <si>
    <t>(1)</t>
  </si>
  <si>
    <t>Indice di vecchiaia=(Pop.65+/Pop.0-14)*100</t>
  </si>
  <si>
    <t>(2)</t>
  </si>
  <si>
    <t>Indice di dipendenza totale=((Pop.0-14+Pop.65+)/Pop.15-64)*100</t>
  </si>
  <si>
    <t>(3)</t>
  </si>
  <si>
    <t>Indice di Dipendenza anziani=(Pop.65+/Pop.15-64)*100</t>
  </si>
  <si>
    <t>(4)</t>
  </si>
  <si>
    <t>Indice di Dipendenza bambini=(Pop.0-14/Pop.15-64)*100</t>
  </si>
  <si>
    <t>(5)</t>
  </si>
  <si>
    <t>(6)</t>
  </si>
  <si>
    <t>Indice di Ricambio totale=(Pop.0-14/Pop.65+)*100</t>
  </si>
  <si>
    <t>(7)</t>
  </si>
  <si>
    <t>Pop. attiva=(Pop.15-19/Pop.60-64)*100</t>
  </si>
  <si>
    <t>Codice Istat</t>
  </si>
  <si>
    <t>pop65+</t>
  </si>
  <si>
    <t>pop0-14</t>
  </si>
  <si>
    <t>pop15-64</t>
  </si>
  <si>
    <t>pop60-64</t>
  </si>
  <si>
    <t>pop15-19</t>
  </si>
  <si>
    <t>Indice di Ricambio della popolazione attiva=(Pop.60-64/Pop.15-19)*100</t>
  </si>
  <si>
    <t>Castelnuovo di Garfagn.</t>
  </si>
  <si>
    <t>Castiglione di Garfagn.</t>
  </si>
  <si>
    <t>San Romano in Garfagn.</t>
  </si>
  <si>
    <t>Fabbriche di Vergemoli</t>
  </si>
  <si>
    <t>S.Casciano Val di Pesa</t>
  </si>
  <si>
    <t>Figline e Incisa Valdarno</t>
  </si>
  <si>
    <t>Scarperia e San Piero</t>
  </si>
  <si>
    <t>Castelnuovo di V. Cecina</t>
  </si>
  <si>
    <t>Montecatini Val  Cecina</t>
  </si>
  <si>
    <t>Casciana Terme Lari</t>
  </si>
  <si>
    <t>Crespina Lorenzana</t>
  </si>
  <si>
    <t>Castel San Niccolò</t>
  </si>
  <si>
    <t>Castelfranco Piandiscò</t>
  </si>
  <si>
    <t>Pratovecchio Stia</t>
  </si>
  <si>
    <t>Colle Val d'Elsa</t>
  </si>
  <si>
    <t>Castiglion della Pescaia</t>
  </si>
  <si>
    <t>Sillano Giuncugnano</t>
  </si>
  <si>
    <t>Montecatini Terme</t>
  </si>
  <si>
    <t>Abetone Cutigliano</t>
  </si>
  <si>
    <t>San Marcello Piteglio</t>
  </si>
  <si>
    <t>Barberino Tavarnelle</t>
  </si>
  <si>
    <t>Rio</t>
  </si>
  <si>
    <t>Laterina Pergine Valdarno</t>
  </si>
  <si>
    <t>INDICATORI DI STRUTTURA- POPOLAZIONE  TOTALE (MASCHI E FEMMINE) AL 31.12.19</t>
  </si>
  <si>
    <t>Fonte: elaborazione Settore Sistemi Informativi e Tecnologie della conoscenza. Ufficio Regionale di Statistica su dati Demo Istat (dati provvisori)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</si>
</sst>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"/>
    <numFmt numFmtId="174" formatCode="0.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0"/>
    </font>
    <font>
      <sz val="8"/>
      <name val="Times New Roman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4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3" fontId="1" fillId="0" borderId="2" xfId="0" applyNumberFormat="1" applyFont="1" applyBorder="1" applyAlignment="1">
      <alignment/>
    </xf>
    <xf numFmtId="0" fontId="7" fillId="0" borderId="0" xfId="0" applyFont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7"/>
  <sheetViews>
    <sheetView tabSelected="1" workbookViewId="0" topLeftCell="A1">
      <pane ySplit="5" topLeftCell="BM264" activePane="bottomLeft" state="frozen"/>
      <selection pane="topLeft" activeCell="A1" sqref="A1"/>
      <selection pane="bottomLeft" activeCell="A296" sqref="A296"/>
    </sheetView>
  </sheetViews>
  <sheetFormatPr defaultColWidth="9.140625" defaultRowHeight="12.75"/>
  <cols>
    <col min="1" max="1" width="9.140625" style="2" customWidth="1"/>
    <col min="2" max="2" width="22.140625" style="2" customWidth="1"/>
    <col min="3" max="3" width="11.00390625" style="2" customWidth="1"/>
    <col min="4" max="4" width="10.421875" style="2" customWidth="1"/>
    <col min="5" max="5" width="10.57421875" style="2" customWidth="1"/>
    <col min="6" max="6" width="10.421875" style="2" customWidth="1"/>
    <col min="7" max="7" width="10.28125" style="2" customWidth="1"/>
    <col min="8" max="8" width="8.8515625" style="2" customWidth="1"/>
    <col min="9" max="9" width="7.7109375" style="2" customWidth="1"/>
    <col min="10" max="10" width="8.421875" style="2" customWidth="1"/>
    <col min="11" max="11" width="7.8515625" style="2" customWidth="1"/>
    <col min="12" max="12" width="9.140625" style="2" customWidth="1"/>
    <col min="13" max="13" width="8.421875" style="2" customWidth="1"/>
    <col min="14" max="14" width="9.00390625" style="2" customWidth="1"/>
    <col min="15" max="16384" width="9.140625" style="2" customWidth="1"/>
  </cols>
  <sheetData>
    <row r="1" s="1" customFormat="1" ht="12">
      <c r="A1" s="1" t="s">
        <v>304</v>
      </c>
    </row>
    <row r="2" s="1" customFormat="1" ht="12"/>
    <row r="3" s="1" customFormat="1" ht="12"/>
    <row r="4" spans="1:14" ht="37.5">
      <c r="A4" s="3" t="s">
        <v>274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2" t="s">
        <v>275</v>
      </c>
      <c r="K4" s="2" t="s">
        <v>276</v>
      </c>
      <c r="L4" s="2" t="s">
        <v>277</v>
      </c>
      <c r="M4" s="2" t="s">
        <v>278</v>
      </c>
      <c r="N4" s="2" t="s">
        <v>279</v>
      </c>
    </row>
    <row r="6" spans="1:14" ht="12">
      <c r="A6" s="11">
        <v>45001</v>
      </c>
      <c r="B6" s="11" t="s">
        <v>8</v>
      </c>
      <c r="C6" s="5">
        <f>(J6/K6)*100</f>
        <v>209.57854406130267</v>
      </c>
      <c r="D6" s="5">
        <f>((K6+J6)/L6)*100</f>
        <v>58.40682376752928</v>
      </c>
      <c r="E6" s="5">
        <f>(J6/L6)*100</f>
        <v>39.54026311984965</v>
      </c>
      <c r="F6" s="5">
        <f>(K6/L6)*100</f>
        <v>18.86656064767963</v>
      </c>
      <c r="G6" s="5">
        <f>(M6/N6)*100</f>
        <v>176.49667405764967</v>
      </c>
      <c r="H6" s="5">
        <f>(K6/J6)*100</f>
        <v>47.714808043875685</v>
      </c>
      <c r="I6" s="5">
        <f>(N6/M6)*100</f>
        <v>56.65829145728644</v>
      </c>
      <c r="J6" s="15">
        <v>2735</v>
      </c>
      <c r="K6" s="15">
        <v>1305</v>
      </c>
      <c r="L6" s="15">
        <v>6917</v>
      </c>
      <c r="M6" s="15">
        <v>796</v>
      </c>
      <c r="N6" s="15">
        <v>451</v>
      </c>
    </row>
    <row r="7" spans="1:14" ht="12">
      <c r="A7" s="11">
        <v>45002</v>
      </c>
      <c r="B7" s="11" t="s">
        <v>9</v>
      </c>
      <c r="C7" s="5">
        <f aca="true" t="shared" si="0" ref="C7:C69">(J7/K7)*100</f>
        <v>430.188679245283</v>
      </c>
      <c r="D7" s="5">
        <f aca="true" t="shared" si="1" ref="D7:D69">((K7+J7)/L7)*100</f>
        <v>89.20634920634922</v>
      </c>
      <c r="E7" s="5">
        <f aca="true" t="shared" si="2" ref="E7:E69">(J7/L7)*100</f>
        <v>72.38095238095238</v>
      </c>
      <c r="F7" s="5">
        <f aca="true" t="shared" si="3" ref="F7:F69">(K7/L7)*100</f>
        <v>16.825396825396826</v>
      </c>
      <c r="G7" s="5">
        <f aca="true" t="shared" si="4" ref="G7:G69">(M7/N7)*100</f>
        <v>272.22222222222223</v>
      </c>
      <c r="H7" s="5">
        <f aca="true" t="shared" si="5" ref="H7:H69">(K7/J7)*100</f>
        <v>23.24561403508772</v>
      </c>
      <c r="I7" s="5">
        <f aca="true" t="shared" si="6" ref="I7:I69">(N7/M7)*100</f>
        <v>36.734693877551024</v>
      </c>
      <c r="J7" s="15">
        <v>684</v>
      </c>
      <c r="K7" s="15">
        <v>159</v>
      </c>
      <c r="L7" s="15">
        <v>945</v>
      </c>
      <c r="M7" s="15">
        <v>147</v>
      </c>
      <c r="N7" s="15">
        <v>54</v>
      </c>
    </row>
    <row r="8" spans="1:14" ht="12">
      <c r="A8" s="11">
        <v>45003</v>
      </c>
      <c r="B8" s="11" t="s">
        <v>10</v>
      </c>
      <c r="C8" s="5">
        <f t="shared" si="0"/>
        <v>239.6797671033479</v>
      </c>
      <c r="D8" s="5">
        <f t="shared" si="1"/>
        <v>60.12883277505797</v>
      </c>
      <c r="E8" s="5">
        <f t="shared" si="2"/>
        <v>42.427209482092245</v>
      </c>
      <c r="F8" s="5">
        <f t="shared" si="3"/>
        <v>17.701623292965728</v>
      </c>
      <c r="G8" s="5">
        <f t="shared" si="4"/>
        <v>175.2314814814815</v>
      </c>
      <c r="H8" s="5">
        <f t="shared" si="5"/>
        <v>41.72233693671809</v>
      </c>
      <c r="I8" s="5">
        <f t="shared" si="6"/>
        <v>57.067371202113605</v>
      </c>
      <c r="J8" s="15">
        <v>16466</v>
      </c>
      <c r="K8" s="15">
        <v>6870</v>
      </c>
      <c r="L8" s="15">
        <v>38810</v>
      </c>
      <c r="M8" s="15">
        <v>4542</v>
      </c>
      <c r="N8" s="15">
        <v>2592</v>
      </c>
    </row>
    <row r="9" spans="1:14" ht="12">
      <c r="A9" s="11">
        <v>45004</v>
      </c>
      <c r="B9" s="11" t="s">
        <v>11</v>
      </c>
      <c r="C9" s="5">
        <f t="shared" si="0"/>
        <v>494.7368421052632</v>
      </c>
      <c r="D9" s="5">
        <f t="shared" si="1"/>
        <v>83.39483394833948</v>
      </c>
      <c r="E9" s="5">
        <f t="shared" si="2"/>
        <v>69.37269372693727</v>
      </c>
      <c r="F9" s="5">
        <f t="shared" si="3"/>
        <v>14.022140221402212</v>
      </c>
      <c r="G9" s="5">
        <f t="shared" si="4"/>
        <v>264.51612903225805</v>
      </c>
      <c r="H9" s="5">
        <f t="shared" si="5"/>
        <v>20.212765957446805</v>
      </c>
      <c r="I9" s="5">
        <f t="shared" si="6"/>
        <v>37.80487804878049</v>
      </c>
      <c r="J9" s="15">
        <v>376</v>
      </c>
      <c r="K9" s="15">
        <v>76</v>
      </c>
      <c r="L9" s="15">
        <v>542</v>
      </c>
      <c r="M9" s="15">
        <v>82</v>
      </c>
      <c r="N9" s="15">
        <v>31</v>
      </c>
    </row>
    <row r="10" spans="1:14" ht="12">
      <c r="A10" s="11">
        <v>45005</v>
      </c>
      <c r="B10" s="11" t="s">
        <v>12</v>
      </c>
      <c r="C10" s="5">
        <f t="shared" si="0"/>
        <v>500</v>
      </c>
      <c r="D10" s="5">
        <f t="shared" si="1"/>
        <v>91.66666666666666</v>
      </c>
      <c r="E10" s="5">
        <f t="shared" si="2"/>
        <v>76.38888888888889</v>
      </c>
      <c r="F10" s="5">
        <f t="shared" si="3"/>
        <v>15.277777777777779</v>
      </c>
      <c r="G10" s="5">
        <f t="shared" si="4"/>
        <v>250</v>
      </c>
      <c r="H10" s="5">
        <f t="shared" si="5"/>
        <v>20</v>
      </c>
      <c r="I10" s="5">
        <f t="shared" si="6"/>
        <v>40</v>
      </c>
      <c r="J10" s="15">
        <v>275</v>
      </c>
      <c r="K10" s="15">
        <v>55</v>
      </c>
      <c r="L10" s="15">
        <v>360</v>
      </c>
      <c r="M10" s="15">
        <v>50</v>
      </c>
      <c r="N10" s="15">
        <v>20</v>
      </c>
    </row>
    <row r="11" spans="1:14" ht="12">
      <c r="A11" s="11">
        <v>45006</v>
      </c>
      <c r="B11" s="11" t="s">
        <v>13</v>
      </c>
      <c r="C11" s="5">
        <f t="shared" si="0"/>
        <v>345.933014354067</v>
      </c>
      <c r="D11" s="5">
        <f t="shared" si="1"/>
        <v>71.09077040427155</v>
      </c>
      <c r="E11" s="5">
        <f t="shared" si="2"/>
        <v>55.1487414187643</v>
      </c>
      <c r="F11" s="5">
        <f t="shared" si="3"/>
        <v>15.942028985507244</v>
      </c>
      <c r="G11" s="5">
        <f t="shared" si="4"/>
        <v>183.33333333333331</v>
      </c>
      <c r="H11" s="5">
        <f t="shared" si="5"/>
        <v>28.90733056708161</v>
      </c>
      <c r="I11" s="5">
        <f t="shared" si="6"/>
        <v>54.54545454545454</v>
      </c>
      <c r="J11" s="15">
        <v>723</v>
      </c>
      <c r="K11" s="15">
        <v>209</v>
      </c>
      <c r="L11" s="15">
        <v>1311</v>
      </c>
      <c r="M11" s="15">
        <v>154</v>
      </c>
      <c r="N11" s="15">
        <v>84</v>
      </c>
    </row>
    <row r="12" spans="1:14" ht="12">
      <c r="A12" s="11">
        <v>45007</v>
      </c>
      <c r="B12" s="11" t="s">
        <v>14</v>
      </c>
      <c r="C12" s="5">
        <f t="shared" si="0"/>
        <v>446.72</v>
      </c>
      <c r="D12" s="5">
        <f t="shared" si="1"/>
        <v>84.14183698596405</v>
      </c>
      <c r="E12" s="5">
        <f t="shared" si="2"/>
        <v>68.75153902979562</v>
      </c>
      <c r="F12" s="5">
        <f t="shared" si="3"/>
        <v>15.39029795616843</v>
      </c>
      <c r="G12" s="5">
        <f t="shared" si="4"/>
        <v>249.56521739130432</v>
      </c>
      <c r="H12" s="5">
        <f t="shared" si="5"/>
        <v>22.38538681948424</v>
      </c>
      <c r="I12" s="5">
        <f t="shared" si="6"/>
        <v>40.069686411149824</v>
      </c>
      <c r="J12" s="15">
        <v>2792</v>
      </c>
      <c r="K12" s="15">
        <v>625</v>
      </c>
      <c r="L12" s="15">
        <v>4061</v>
      </c>
      <c r="M12" s="15">
        <v>574</v>
      </c>
      <c r="N12" s="15">
        <v>230</v>
      </c>
    </row>
    <row r="13" spans="1:14" ht="12">
      <c r="A13" s="11">
        <v>45008</v>
      </c>
      <c r="B13" s="11" t="s">
        <v>15</v>
      </c>
      <c r="C13" s="5">
        <f t="shared" si="0"/>
        <v>263.7426900584795</v>
      </c>
      <c r="D13" s="5">
        <f t="shared" si="1"/>
        <v>64.70180305131763</v>
      </c>
      <c r="E13" s="5">
        <f t="shared" si="2"/>
        <v>46.91400832177531</v>
      </c>
      <c r="F13" s="5">
        <f t="shared" si="3"/>
        <v>17.787794729542302</v>
      </c>
      <c r="G13" s="5">
        <f t="shared" si="4"/>
        <v>160.20942408376965</v>
      </c>
      <c r="H13" s="5">
        <f t="shared" si="5"/>
        <v>37.91574279379157</v>
      </c>
      <c r="I13" s="5">
        <f t="shared" si="6"/>
        <v>62.41830065359477</v>
      </c>
      <c r="J13" s="15">
        <v>1353</v>
      </c>
      <c r="K13" s="15">
        <v>513</v>
      </c>
      <c r="L13" s="15">
        <v>2884</v>
      </c>
      <c r="M13" s="15">
        <v>306</v>
      </c>
      <c r="N13" s="15">
        <v>191</v>
      </c>
    </row>
    <row r="14" spans="1:14" ht="12">
      <c r="A14" s="11">
        <v>45009</v>
      </c>
      <c r="B14" s="11" t="s">
        <v>16</v>
      </c>
      <c r="C14" s="5">
        <f t="shared" si="0"/>
        <v>231.9926873857404</v>
      </c>
      <c r="D14" s="5">
        <f t="shared" si="1"/>
        <v>59.46299934512115</v>
      </c>
      <c r="E14" s="5">
        <f t="shared" si="2"/>
        <v>41.55206286836935</v>
      </c>
      <c r="F14" s="5">
        <f t="shared" si="3"/>
        <v>17.9109364767518</v>
      </c>
      <c r="G14" s="5">
        <f t="shared" si="4"/>
        <v>196</v>
      </c>
      <c r="H14" s="5">
        <f t="shared" si="5"/>
        <v>43.10480693459417</v>
      </c>
      <c r="I14" s="5">
        <f t="shared" si="6"/>
        <v>51.02040816326531</v>
      </c>
      <c r="J14" s="15">
        <v>1269</v>
      </c>
      <c r="K14" s="15">
        <v>547</v>
      </c>
      <c r="L14" s="15">
        <v>3054</v>
      </c>
      <c r="M14" s="15">
        <v>343</v>
      </c>
      <c r="N14" s="15">
        <v>175</v>
      </c>
    </row>
    <row r="15" spans="1:14" ht="12">
      <c r="A15" s="11">
        <v>45010</v>
      </c>
      <c r="B15" s="11" t="s">
        <v>17</v>
      </c>
      <c r="C15" s="5">
        <f t="shared" si="0"/>
        <v>224.63487139718237</v>
      </c>
      <c r="D15" s="5">
        <f t="shared" si="1"/>
        <v>57.87727262253151</v>
      </c>
      <c r="E15" s="5">
        <f t="shared" si="2"/>
        <v>40.04885130308546</v>
      </c>
      <c r="F15" s="5">
        <f t="shared" si="3"/>
        <v>17.828421319446043</v>
      </c>
      <c r="G15" s="5">
        <f t="shared" si="4"/>
        <v>177.8879015721121</v>
      </c>
      <c r="H15" s="5">
        <f t="shared" si="5"/>
        <v>44.51668584579977</v>
      </c>
      <c r="I15" s="5">
        <f t="shared" si="6"/>
        <v>56.2151777137368</v>
      </c>
      <c r="J15" s="15">
        <v>17380</v>
      </c>
      <c r="K15" s="15">
        <v>7737</v>
      </c>
      <c r="L15" s="15">
        <v>43397</v>
      </c>
      <c r="M15" s="15">
        <v>5205</v>
      </c>
      <c r="N15" s="15">
        <v>2926</v>
      </c>
    </row>
    <row r="16" spans="1:14" ht="12">
      <c r="A16" s="11">
        <v>45011</v>
      </c>
      <c r="B16" s="11" t="s">
        <v>18</v>
      </c>
      <c r="C16" s="5">
        <f t="shared" si="0"/>
        <v>218.1972789115646</v>
      </c>
      <c r="D16" s="5">
        <f t="shared" si="1"/>
        <v>56.92986459759622</v>
      </c>
      <c r="E16" s="5">
        <f t="shared" si="2"/>
        <v>39.038490795679294</v>
      </c>
      <c r="F16" s="5">
        <f t="shared" si="3"/>
        <v>17.89137380191693</v>
      </c>
      <c r="G16" s="5">
        <f t="shared" si="4"/>
        <v>180.93023255813955</v>
      </c>
      <c r="H16" s="5">
        <f t="shared" si="5"/>
        <v>45.83008573655495</v>
      </c>
      <c r="I16" s="5">
        <f t="shared" si="6"/>
        <v>55.26992287917738</v>
      </c>
      <c r="J16" s="15">
        <v>2566</v>
      </c>
      <c r="K16" s="15">
        <v>1176</v>
      </c>
      <c r="L16" s="15">
        <v>6573</v>
      </c>
      <c r="M16" s="15">
        <v>778</v>
      </c>
      <c r="N16" s="15">
        <v>430</v>
      </c>
    </row>
    <row r="17" spans="1:14" ht="12">
      <c r="A17" s="11">
        <v>45012</v>
      </c>
      <c r="B17" s="11" t="s">
        <v>19</v>
      </c>
      <c r="C17" s="5">
        <f t="shared" si="0"/>
        <v>368.75</v>
      </c>
      <c r="D17" s="5">
        <f t="shared" si="1"/>
        <v>71.79675994108983</v>
      </c>
      <c r="E17" s="5">
        <f t="shared" si="2"/>
        <v>56.480117820324004</v>
      </c>
      <c r="F17" s="5">
        <f t="shared" si="3"/>
        <v>15.316642120765833</v>
      </c>
      <c r="G17" s="5">
        <f t="shared" si="4"/>
        <v>225.31645569620252</v>
      </c>
      <c r="H17" s="5">
        <f t="shared" si="5"/>
        <v>27.11864406779661</v>
      </c>
      <c r="I17" s="5">
        <f t="shared" si="6"/>
        <v>44.38202247191011</v>
      </c>
      <c r="J17" s="15">
        <v>767</v>
      </c>
      <c r="K17" s="15">
        <v>208</v>
      </c>
      <c r="L17" s="15">
        <v>1358</v>
      </c>
      <c r="M17" s="15">
        <v>178</v>
      </c>
      <c r="N17" s="15">
        <v>79</v>
      </c>
    </row>
    <row r="18" spans="1:14" ht="12">
      <c r="A18" s="11">
        <v>45013</v>
      </c>
      <c r="B18" s="11" t="s">
        <v>20</v>
      </c>
      <c r="C18" s="5">
        <f t="shared" si="0"/>
        <v>198.45559845559845</v>
      </c>
      <c r="D18" s="5">
        <f t="shared" si="1"/>
        <v>56.38220277169948</v>
      </c>
      <c r="E18" s="5">
        <f t="shared" si="2"/>
        <v>37.490882567469</v>
      </c>
      <c r="F18" s="5">
        <f t="shared" si="3"/>
        <v>18.89132020423049</v>
      </c>
      <c r="G18" s="5">
        <f t="shared" si="4"/>
        <v>133.6448598130841</v>
      </c>
      <c r="H18" s="5">
        <f t="shared" si="5"/>
        <v>50.38910505836576</v>
      </c>
      <c r="I18" s="5">
        <f t="shared" si="6"/>
        <v>74.82517482517483</v>
      </c>
      <c r="J18" s="15">
        <v>514</v>
      </c>
      <c r="K18" s="15">
        <v>259</v>
      </c>
      <c r="L18" s="15">
        <v>1371</v>
      </c>
      <c r="M18" s="15">
        <v>143</v>
      </c>
      <c r="N18" s="15">
        <v>107</v>
      </c>
    </row>
    <row r="19" spans="1:14" ht="12">
      <c r="A19" s="11">
        <v>45014</v>
      </c>
      <c r="B19" s="11" t="s">
        <v>21</v>
      </c>
      <c r="C19" s="5">
        <f t="shared" si="0"/>
        <v>346.40234948604996</v>
      </c>
      <c r="D19" s="5">
        <f t="shared" si="1"/>
        <v>74.89529440748953</v>
      </c>
      <c r="E19" s="5">
        <f t="shared" si="2"/>
        <v>58.11776299581177</v>
      </c>
      <c r="F19" s="5">
        <f t="shared" si="3"/>
        <v>16.777531411677753</v>
      </c>
      <c r="G19" s="5">
        <f t="shared" si="4"/>
        <v>177.98507462686567</v>
      </c>
      <c r="H19" s="5">
        <f t="shared" si="5"/>
        <v>28.86816447647308</v>
      </c>
      <c r="I19" s="5">
        <f t="shared" si="6"/>
        <v>56.18448637316562</v>
      </c>
      <c r="J19" s="15">
        <v>2359</v>
      </c>
      <c r="K19" s="15">
        <v>681</v>
      </c>
      <c r="L19" s="15">
        <v>4059</v>
      </c>
      <c r="M19" s="15">
        <v>477</v>
      </c>
      <c r="N19" s="15">
        <v>268</v>
      </c>
    </row>
    <row r="20" spans="1:14" ht="12">
      <c r="A20" s="11">
        <v>45015</v>
      </c>
      <c r="B20" s="11" t="s">
        <v>22</v>
      </c>
      <c r="C20" s="5">
        <f t="shared" si="0"/>
        <v>312.62626262626264</v>
      </c>
      <c r="D20" s="5">
        <f t="shared" si="1"/>
        <v>73.14234556848702</v>
      </c>
      <c r="E20" s="5">
        <f t="shared" si="2"/>
        <v>55.416293643688455</v>
      </c>
      <c r="F20" s="5">
        <f t="shared" si="3"/>
        <v>17.726051924798565</v>
      </c>
      <c r="G20" s="5">
        <f t="shared" si="4"/>
        <v>183.33333333333331</v>
      </c>
      <c r="H20" s="5">
        <f t="shared" si="5"/>
        <v>31.98707592891761</v>
      </c>
      <c r="I20" s="5">
        <f t="shared" si="6"/>
        <v>54.54545454545454</v>
      </c>
      <c r="J20" s="15">
        <v>619</v>
      </c>
      <c r="K20" s="15">
        <v>198</v>
      </c>
      <c r="L20" s="15">
        <v>1117</v>
      </c>
      <c r="M20" s="15">
        <v>132</v>
      </c>
      <c r="N20" s="15">
        <v>72</v>
      </c>
    </row>
    <row r="21" spans="1:14" ht="12">
      <c r="A21" s="11">
        <v>45016</v>
      </c>
      <c r="B21" s="11" t="s">
        <v>23</v>
      </c>
      <c r="C21" s="5">
        <f t="shared" si="0"/>
        <v>268.55983772819474</v>
      </c>
      <c r="D21" s="5">
        <f t="shared" si="1"/>
        <v>63.57592722183345</v>
      </c>
      <c r="E21" s="5">
        <f t="shared" si="2"/>
        <v>46.32610216934919</v>
      </c>
      <c r="F21" s="5">
        <f t="shared" si="3"/>
        <v>17.249825052484255</v>
      </c>
      <c r="G21" s="5">
        <f t="shared" si="4"/>
        <v>188.88888888888889</v>
      </c>
      <c r="H21" s="5">
        <f t="shared" si="5"/>
        <v>37.235649546827794</v>
      </c>
      <c r="I21" s="5">
        <f t="shared" si="6"/>
        <v>52.94117647058824</v>
      </c>
      <c r="J21" s="15">
        <v>1324</v>
      </c>
      <c r="K21" s="15">
        <v>493</v>
      </c>
      <c r="L21" s="15">
        <v>2858</v>
      </c>
      <c r="M21" s="15">
        <v>340</v>
      </c>
      <c r="N21" s="15">
        <v>180</v>
      </c>
    </row>
    <row r="22" spans="1:14" ht="12">
      <c r="A22" s="11">
        <v>45017</v>
      </c>
      <c r="B22" s="11" t="s">
        <v>24</v>
      </c>
      <c r="C22" s="5">
        <f t="shared" si="0"/>
        <v>685.2941176470588</v>
      </c>
      <c r="D22" s="5">
        <f t="shared" si="1"/>
        <v>113.61702127659574</v>
      </c>
      <c r="E22" s="5">
        <f t="shared" si="2"/>
        <v>99.14893617021276</v>
      </c>
      <c r="F22" s="5">
        <f t="shared" si="3"/>
        <v>14.468085106382977</v>
      </c>
      <c r="G22" s="5">
        <f t="shared" si="4"/>
        <v>320.83333333333337</v>
      </c>
      <c r="H22" s="5">
        <f t="shared" si="5"/>
        <v>14.592274678111588</v>
      </c>
      <c r="I22" s="5">
        <f t="shared" si="6"/>
        <v>31.16883116883117</v>
      </c>
      <c r="J22" s="15">
        <v>466</v>
      </c>
      <c r="K22" s="15">
        <v>68</v>
      </c>
      <c r="L22" s="15">
        <v>470</v>
      </c>
      <c r="M22" s="15">
        <v>77</v>
      </c>
      <c r="N22" s="15">
        <v>24</v>
      </c>
    </row>
    <row r="23" spans="1:14" ht="12">
      <c r="A23" s="11">
        <v>46001</v>
      </c>
      <c r="B23" s="11" t="s">
        <v>25</v>
      </c>
      <c r="C23" s="5">
        <f t="shared" si="0"/>
        <v>128.47654628476545</v>
      </c>
      <c r="D23" s="5">
        <f t="shared" si="1"/>
        <v>53.81832404419673</v>
      </c>
      <c r="E23" s="5">
        <f t="shared" si="2"/>
        <v>30.263029236335193</v>
      </c>
      <c r="F23" s="5">
        <f t="shared" si="3"/>
        <v>23.555294807861543</v>
      </c>
      <c r="G23" s="5">
        <f t="shared" si="4"/>
        <v>116.94915254237289</v>
      </c>
      <c r="H23" s="5">
        <f t="shared" si="5"/>
        <v>77.83521809369952</v>
      </c>
      <c r="I23" s="5">
        <f t="shared" si="6"/>
        <v>85.5072463768116</v>
      </c>
      <c r="J23" s="15">
        <v>3095</v>
      </c>
      <c r="K23" s="15">
        <v>2409</v>
      </c>
      <c r="L23" s="15">
        <v>10227</v>
      </c>
      <c r="M23" s="15">
        <v>897</v>
      </c>
      <c r="N23" s="15">
        <v>767</v>
      </c>
    </row>
    <row r="24" spans="1:14" ht="12">
      <c r="A24" s="11">
        <v>46002</v>
      </c>
      <c r="B24" s="11" t="s">
        <v>26</v>
      </c>
      <c r="C24" s="5">
        <f t="shared" si="0"/>
        <v>309.4076655052265</v>
      </c>
      <c r="D24" s="5">
        <f t="shared" si="1"/>
        <v>66.85633001422475</v>
      </c>
      <c r="E24" s="5">
        <f t="shared" si="2"/>
        <v>50.526315789473685</v>
      </c>
      <c r="F24" s="5">
        <f t="shared" si="3"/>
        <v>16.330014224751068</v>
      </c>
      <c r="G24" s="5">
        <f t="shared" si="4"/>
        <v>162.99212598425197</v>
      </c>
      <c r="H24" s="5">
        <f t="shared" si="5"/>
        <v>32.31981981981982</v>
      </c>
      <c r="I24" s="5">
        <f t="shared" si="6"/>
        <v>61.35265700483091</v>
      </c>
      <c r="J24" s="15">
        <v>1776</v>
      </c>
      <c r="K24" s="15">
        <v>574</v>
      </c>
      <c r="L24" s="15">
        <v>3515</v>
      </c>
      <c r="M24" s="15">
        <v>414</v>
      </c>
      <c r="N24" s="15">
        <v>254</v>
      </c>
    </row>
    <row r="25" spans="1:14" ht="12">
      <c r="A25" s="11">
        <v>46003</v>
      </c>
      <c r="B25" s="11" t="s">
        <v>27</v>
      </c>
      <c r="C25" s="5">
        <f t="shared" si="0"/>
        <v>240.4494382022472</v>
      </c>
      <c r="D25" s="5">
        <f t="shared" si="1"/>
        <v>67.52957311846392</v>
      </c>
      <c r="E25" s="5">
        <f t="shared" si="2"/>
        <v>47.69415395165438</v>
      </c>
      <c r="F25" s="5">
        <f t="shared" si="3"/>
        <v>19.83541916680953</v>
      </c>
      <c r="G25" s="5">
        <f t="shared" si="4"/>
        <v>161.0705596107056</v>
      </c>
      <c r="H25" s="5">
        <f t="shared" si="5"/>
        <v>41.58878504672897</v>
      </c>
      <c r="I25" s="5">
        <f t="shared" si="6"/>
        <v>62.08459214501511</v>
      </c>
      <c r="J25" s="15">
        <v>2782</v>
      </c>
      <c r="K25" s="15">
        <v>1157</v>
      </c>
      <c r="L25" s="15">
        <v>5833</v>
      </c>
      <c r="M25" s="15">
        <v>662</v>
      </c>
      <c r="N25" s="15">
        <v>411</v>
      </c>
    </row>
    <row r="26" spans="1:14" ht="12">
      <c r="A26" s="11">
        <v>46004</v>
      </c>
      <c r="B26" s="11" t="s">
        <v>28</v>
      </c>
      <c r="C26" s="5">
        <f t="shared" si="0"/>
        <v>246.1847389558233</v>
      </c>
      <c r="D26" s="5">
        <f t="shared" si="1"/>
        <v>59.902710215427376</v>
      </c>
      <c r="E26" s="5">
        <f t="shared" si="2"/>
        <v>42.599027102154274</v>
      </c>
      <c r="F26" s="5">
        <f t="shared" si="3"/>
        <v>17.303683113273106</v>
      </c>
      <c r="G26" s="5">
        <f t="shared" si="4"/>
        <v>163</v>
      </c>
      <c r="H26" s="5">
        <f t="shared" si="5"/>
        <v>40.61990212071778</v>
      </c>
      <c r="I26" s="5">
        <f t="shared" si="6"/>
        <v>61.34969325153374</v>
      </c>
      <c r="J26" s="15">
        <v>1839</v>
      </c>
      <c r="K26" s="15">
        <v>747</v>
      </c>
      <c r="L26" s="15">
        <v>4317</v>
      </c>
      <c r="M26" s="15">
        <v>489</v>
      </c>
      <c r="N26" s="15">
        <v>300</v>
      </c>
    </row>
    <row r="27" spans="1:14" ht="12">
      <c r="A27" s="11">
        <v>46005</v>
      </c>
      <c r="B27" s="11" t="s">
        <v>29</v>
      </c>
      <c r="C27" s="5">
        <f t="shared" si="0"/>
        <v>228.41636515446703</v>
      </c>
      <c r="D27" s="5">
        <f t="shared" si="1"/>
        <v>58.090877763008905</v>
      </c>
      <c r="E27" s="5">
        <f t="shared" si="2"/>
        <v>40.40269777974696</v>
      </c>
      <c r="F27" s="5">
        <f t="shared" si="3"/>
        <v>17.68817998326195</v>
      </c>
      <c r="G27" s="5">
        <f t="shared" si="4"/>
        <v>161.53279292557113</v>
      </c>
      <c r="H27" s="5">
        <f t="shared" si="5"/>
        <v>43.77970025587913</v>
      </c>
      <c r="I27" s="5">
        <f t="shared" si="6"/>
        <v>61.90693430656934</v>
      </c>
      <c r="J27" s="15">
        <v>8207</v>
      </c>
      <c r="K27" s="15">
        <v>3593</v>
      </c>
      <c r="L27" s="15">
        <v>20313</v>
      </c>
      <c r="M27" s="15">
        <v>2192</v>
      </c>
      <c r="N27" s="15">
        <v>1357</v>
      </c>
    </row>
    <row r="28" spans="1:14" ht="12">
      <c r="A28" s="11">
        <v>46006</v>
      </c>
      <c r="B28" s="11" t="s">
        <v>30</v>
      </c>
      <c r="C28" s="5">
        <f t="shared" si="0"/>
        <v>324.6445497630332</v>
      </c>
      <c r="D28" s="5">
        <f t="shared" si="1"/>
        <v>74.0495867768595</v>
      </c>
      <c r="E28" s="5">
        <f t="shared" si="2"/>
        <v>56.611570247933884</v>
      </c>
      <c r="F28" s="5">
        <f t="shared" si="3"/>
        <v>17.43801652892562</v>
      </c>
      <c r="G28" s="5">
        <f t="shared" si="4"/>
        <v>170.5128205128205</v>
      </c>
      <c r="H28" s="5">
        <f t="shared" si="5"/>
        <v>30.802919708029197</v>
      </c>
      <c r="I28" s="5">
        <f t="shared" si="6"/>
        <v>58.64661654135338</v>
      </c>
      <c r="J28" s="15">
        <v>685</v>
      </c>
      <c r="K28" s="15">
        <v>211</v>
      </c>
      <c r="L28" s="15">
        <v>1210</v>
      </c>
      <c r="M28" s="15">
        <v>133</v>
      </c>
      <c r="N28" s="15">
        <v>78</v>
      </c>
    </row>
    <row r="29" spans="1:14" ht="12">
      <c r="A29" s="11">
        <v>46007</v>
      </c>
      <c r="B29" s="11" t="s">
        <v>31</v>
      </c>
      <c r="C29" s="5">
        <f t="shared" si="0"/>
        <v>182.71057631412287</v>
      </c>
      <c r="D29" s="5">
        <f t="shared" si="1"/>
        <v>61.74700878345667</v>
      </c>
      <c r="E29" s="5">
        <f t="shared" si="2"/>
        <v>39.90594093644097</v>
      </c>
      <c r="F29" s="5">
        <f t="shared" si="3"/>
        <v>21.8410678470157</v>
      </c>
      <c r="G29" s="5">
        <f t="shared" si="4"/>
        <v>132.02733485193622</v>
      </c>
      <c r="H29" s="5">
        <f t="shared" si="5"/>
        <v>54.7313691507799</v>
      </c>
      <c r="I29" s="5">
        <f t="shared" si="6"/>
        <v>75.74189095928226</v>
      </c>
      <c r="J29" s="15">
        <v>11540</v>
      </c>
      <c r="K29" s="15">
        <v>6316</v>
      </c>
      <c r="L29" s="15">
        <v>28918</v>
      </c>
      <c r="M29" s="15">
        <v>2898</v>
      </c>
      <c r="N29" s="15">
        <v>2195</v>
      </c>
    </row>
    <row r="30" spans="1:14" ht="12">
      <c r="A30" s="11">
        <v>46008</v>
      </c>
      <c r="B30" s="11" t="s">
        <v>32</v>
      </c>
      <c r="C30" s="5">
        <f t="shared" si="0"/>
        <v>370</v>
      </c>
      <c r="D30" s="5">
        <f t="shared" si="1"/>
        <v>78.85906040268456</v>
      </c>
      <c r="E30" s="5">
        <f t="shared" si="2"/>
        <v>62.08053691275168</v>
      </c>
      <c r="F30" s="5">
        <f t="shared" si="3"/>
        <v>16.778523489932887</v>
      </c>
      <c r="G30" s="5">
        <f t="shared" si="4"/>
        <v>305.88235294117646</v>
      </c>
      <c r="H30" s="5">
        <f t="shared" si="5"/>
        <v>27.027027027027028</v>
      </c>
      <c r="I30" s="5">
        <f t="shared" si="6"/>
        <v>32.69230769230769</v>
      </c>
      <c r="J30" s="15">
        <v>185</v>
      </c>
      <c r="K30" s="15">
        <v>50</v>
      </c>
      <c r="L30" s="15">
        <v>298</v>
      </c>
      <c r="M30" s="15">
        <v>52</v>
      </c>
      <c r="N30" s="15">
        <v>17</v>
      </c>
    </row>
    <row r="31" spans="1:14" ht="12">
      <c r="A31" s="11">
        <v>46009</v>
      </c>
      <c r="B31" s="11" t="s">
        <v>281</v>
      </c>
      <c r="C31" s="5">
        <f t="shared" si="0"/>
        <v>232.5648414985591</v>
      </c>
      <c r="D31" s="5">
        <f t="shared" si="1"/>
        <v>65.60545764639</v>
      </c>
      <c r="E31" s="5">
        <f t="shared" si="2"/>
        <v>45.87833996588971</v>
      </c>
      <c r="F31" s="5">
        <f t="shared" si="3"/>
        <v>19.727117680500285</v>
      </c>
      <c r="G31" s="5">
        <f t="shared" si="4"/>
        <v>146.51162790697674</v>
      </c>
      <c r="H31" s="5">
        <f t="shared" si="5"/>
        <v>42.998760842627014</v>
      </c>
      <c r="I31" s="5">
        <f t="shared" si="6"/>
        <v>68.25396825396825</v>
      </c>
      <c r="J31" s="15">
        <v>1614</v>
      </c>
      <c r="K31" s="15">
        <v>694</v>
      </c>
      <c r="L31" s="15">
        <v>3518</v>
      </c>
      <c r="M31" s="15">
        <v>378</v>
      </c>
      <c r="N31" s="15">
        <v>258</v>
      </c>
    </row>
    <row r="32" spans="1:14" ht="12">
      <c r="A32" s="11">
        <v>46010</v>
      </c>
      <c r="B32" s="11" t="s">
        <v>282</v>
      </c>
      <c r="C32" s="5">
        <f t="shared" si="0"/>
        <v>250</v>
      </c>
      <c r="D32" s="5">
        <f t="shared" si="1"/>
        <v>64.17212347988774</v>
      </c>
      <c r="E32" s="5">
        <f t="shared" si="2"/>
        <v>45.83723105706268</v>
      </c>
      <c r="F32" s="5">
        <f t="shared" si="3"/>
        <v>18.33489242282507</v>
      </c>
      <c r="G32" s="5">
        <f t="shared" si="4"/>
        <v>235.08771929824564</v>
      </c>
      <c r="H32" s="5">
        <f t="shared" si="5"/>
        <v>40</v>
      </c>
      <c r="I32" s="5">
        <f t="shared" si="6"/>
        <v>42.53731343283582</v>
      </c>
      <c r="J32" s="15">
        <v>490</v>
      </c>
      <c r="K32" s="15">
        <v>196</v>
      </c>
      <c r="L32" s="15">
        <v>1069</v>
      </c>
      <c r="M32" s="15">
        <v>134</v>
      </c>
      <c r="N32" s="15">
        <v>57</v>
      </c>
    </row>
    <row r="33" spans="1:14" ht="12">
      <c r="A33" s="11">
        <v>46011</v>
      </c>
      <c r="B33" s="11" t="s">
        <v>33</v>
      </c>
      <c r="C33" s="5">
        <f t="shared" si="0"/>
        <v>207.13128038897892</v>
      </c>
      <c r="D33" s="5">
        <f t="shared" si="1"/>
        <v>57.5113808801214</v>
      </c>
      <c r="E33" s="5">
        <f t="shared" si="2"/>
        <v>38.786039453717756</v>
      </c>
      <c r="F33" s="5">
        <f t="shared" si="3"/>
        <v>18.72534142640364</v>
      </c>
      <c r="G33" s="5">
        <f t="shared" si="4"/>
        <v>138.73517786561266</v>
      </c>
      <c r="H33" s="5">
        <f t="shared" si="5"/>
        <v>48.27856025039124</v>
      </c>
      <c r="I33" s="5">
        <f t="shared" si="6"/>
        <v>72.07977207977207</v>
      </c>
      <c r="J33" s="15">
        <v>1278</v>
      </c>
      <c r="K33" s="15">
        <v>617</v>
      </c>
      <c r="L33" s="15">
        <v>3295</v>
      </c>
      <c r="M33" s="15">
        <v>351</v>
      </c>
      <c r="N33" s="15">
        <v>253</v>
      </c>
    </row>
    <row r="34" spans="1:14" ht="12">
      <c r="A34" s="11">
        <v>46013</v>
      </c>
      <c r="B34" s="11" t="s">
        <v>34</v>
      </c>
      <c r="C34" s="5">
        <f t="shared" si="0"/>
        <v>348.85496183206106</v>
      </c>
      <c r="D34" s="5">
        <f t="shared" si="1"/>
        <v>70.45291157440691</v>
      </c>
      <c r="E34" s="5">
        <f t="shared" si="2"/>
        <v>54.75676971004074</v>
      </c>
      <c r="F34" s="5">
        <f t="shared" si="3"/>
        <v>15.696141864366165</v>
      </c>
      <c r="G34" s="5">
        <f t="shared" si="4"/>
        <v>222.98850574712645</v>
      </c>
      <c r="H34" s="5">
        <f t="shared" si="5"/>
        <v>28.665207877461707</v>
      </c>
      <c r="I34" s="5">
        <f t="shared" si="6"/>
        <v>44.84536082474227</v>
      </c>
      <c r="J34" s="15">
        <v>2285</v>
      </c>
      <c r="K34" s="15">
        <v>655</v>
      </c>
      <c r="L34" s="15">
        <v>4173</v>
      </c>
      <c r="M34" s="15">
        <v>582</v>
      </c>
      <c r="N34" s="15">
        <v>261</v>
      </c>
    </row>
    <row r="35" spans="1:14" ht="12">
      <c r="A35" s="11">
        <v>46014</v>
      </c>
      <c r="B35" s="11" t="s">
        <v>35</v>
      </c>
      <c r="C35" s="5">
        <f t="shared" si="0"/>
        <v>301.7857142857143</v>
      </c>
      <c r="D35" s="5">
        <f t="shared" si="1"/>
        <v>65.02890173410405</v>
      </c>
      <c r="E35" s="5">
        <f t="shared" si="2"/>
        <v>48.84393063583815</v>
      </c>
      <c r="F35" s="5">
        <f t="shared" si="3"/>
        <v>16.184971098265898</v>
      </c>
      <c r="G35" s="5">
        <f t="shared" si="4"/>
        <v>425</v>
      </c>
      <c r="H35" s="5">
        <f t="shared" si="5"/>
        <v>33.13609467455622</v>
      </c>
      <c r="I35" s="5">
        <f t="shared" si="6"/>
        <v>23.52941176470588</v>
      </c>
      <c r="J35" s="15">
        <v>169</v>
      </c>
      <c r="K35" s="15">
        <v>56</v>
      </c>
      <c r="L35" s="15">
        <v>346</v>
      </c>
      <c r="M35" s="15">
        <v>51</v>
      </c>
      <c r="N35" s="15">
        <v>12</v>
      </c>
    </row>
    <row r="36" spans="1:14" ht="12">
      <c r="A36" s="11">
        <v>46015</v>
      </c>
      <c r="B36" s="11" t="s">
        <v>36</v>
      </c>
      <c r="C36" s="5">
        <f t="shared" si="0"/>
        <v>246.23115577889445</v>
      </c>
      <c r="D36" s="5">
        <f t="shared" si="1"/>
        <v>61.517857142857146</v>
      </c>
      <c r="E36" s="5">
        <f t="shared" si="2"/>
        <v>43.75</v>
      </c>
      <c r="F36" s="5">
        <f t="shared" si="3"/>
        <v>17.767857142857142</v>
      </c>
      <c r="G36" s="5">
        <f t="shared" si="4"/>
        <v>174.14965986394557</v>
      </c>
      <c r="H36" s="5">
        <f t="shared" si="5"/>
        <v>40.61224489795918</v>
      </c>
      <c r="I36" s="5">
        <f t="shared" si="6"/>
        <v>57.421875</v>
      </c>
      <c r="J36" s="15">
        <v>980</v>
      </c>
      <c r="K36" s="15">
        <v>398</v>
      </c>
      <c r="L36" s="15">
        <v>2240</v>
      </c>
      <c r="M36" s="15">
        <v>256</v>
      </c>
      <c r="N36" s="15">
        <v>147</v>
      </c>
    </row>
    <row r="37" spans="1:14" ht="12">
      <c r="A37" s="11">
        <v>46017</v>
      </c>
      <c r="B37" s="11" t="s">
        <v>37</v>
      </c>
      <c r="C37" s="5">
        <f t="shared" si="0"/>
        <v>210.22496773003874</v>
      </c>
      <c r="D37" s="5">
        <f t="shared" si="1"/>
        <v>59.64934051907531</v>
      </c>
      <c r="E37" s="5">
        <f t="shared" si="2"/>
        <v>40.42157140831088</v>
      </c>
      <c r="F37" s="5">
        <f t="shared" si="3"/>
        <v>19.22776911076443</v>
      </c>
      <c r="G37" s="5">
        <f t="shared" si="4"/>
        <v>146.04244694132336</v>
      </c>
      <c r="H37" s="5">
        <f t="shared" si="5"/>
        <v>47.56808911889829</v>
      </c>
      <c r="I37" s="5">
        <f t="shared" si="6"/>
        <v>68.47324328945119</v>
      </c>
      <c r="J37" s="15">
        <v>22801</v>
      </c>
      <c r="K37" s="15">
        <v>10846</v>
      </c>
      <c r="L37" s="15">
        <v>56408</v>
      </c>
      <c r="M37" s="15">
        <v>5849</v>
      </c>
      <c r="N37" s="15">
        <v>4005</v>
      </c>
    </row>
    <row r="38" spans="1:14" ht="12">
      <c r="A38" s="11">
        <v>46018</v>
      </c>
      <c r="B38" s="11" t="s">
        <v>38</v>
      </c>
      <c r="C38" s="5">
        <f t="shared" si="0"/>
        <v>191.38247158049137</v>
      </c>
      <c r="D38" s="5">
        <f t="shared" si="1"/>
        <v>55.52372301027182</v>
      </c>
      <c r="E38" s="5">
        <f t="shared" si="2"/>
        <v>36.468450842009645</v>
      </c>
      <c r="F38" s="5">
        <f t="shared" si="3"/>
        <v>19.055272168262178</v>
      </c>
      <c r="G38" s="5">
        <f t="shared" si="4"/>
        <v>149.11242603550298</v>
      </c>
      <c r="H38" s="5">
        <f t="shared" si="5"/>
        <v>52.25138915501054</v>
      </c>
      <c r="I38" s="5">
        <f t="shared" si="6"/>
        <v>67.06349206349206</v>
      </c>
      <c r="J38" s="15">
        <v>5219</v>
      </c>
      <c r="K38" s="15">
        <v>2727</v>
      </c>
      <c r="L38" s="15">
        <v>14311</v>
      </c>
      <c r="M38" s="15">
        <v>1512</v>
      </c>
      <c r="N38" s="15">
        <v>1014</v>
      </c>
    </row>
    <row r="39" spans="1:14" ht="12">
      <c r="A39" s="11">
        <v>46019</v>
      </c>
      <c r="B39" s="11" t="s">
        <v>39</v>
      </c>
      <c r="C39" s="5">
        <f t="shared" si="0"/>
        <v>473.1543624161074</v>
      </c>
      <c r="D39" s="5">
        <f t="shared" si="1"/>
        <v>80.26315789473685</v>
      </c>
      <c r="E39" s="5">
        <f t="shared" si="2"/>
        <v>66.2593984962406</v>
      </c>
      <c r="F39" s="5">
        <f t="shared" si="3"/>
        <v>14.003759398496241</v>
      </c>
      <c r="G39" s="5">
        <f t="shared" si="4"/>
        <v>250.84745762711864</v>
      </c>
      <c r="H39" s="5">
        <f t="shared" si="5"/>
        <v>21.134751773049647</v>
      </c>
      <c r="I39" s="5">
        <f t="shared" si="6"/>
        <v>39.86486486486486</v>
      </c>
      <c r="J39" s="15">
        <v>705</v>
      </c>
      <c r="K39" s="15">
        <v>149</v>
      </c>
      <c r="L39" s="15">
        <v>1064</v>
      </c>
      <c r="M39" s="15">
        <v>148</v>
      </c>
      <c r="N39" s="15">
        <v>59</v>
      </c>
    </row>
    <row r="40" spans="1:14" ht="12">
      <c r="A40" s="11">
        <v>46020</v>
      </c>
      <c r="B40" s="11" t="s">
        <v>40</v>
      </c>
      <c r="C40" s="5">
        <f t="shared" si="0"/>
        <v>362.22222222222223</v>
      </c>
      <c r="D40" s="5">
        <f t="shared" si="1"/>
        <v>66.88102893890675</v>
      </c>
      <c r="E40" s="5">
        <f t="shared" si="2"/>
        <v>52.41157556270096</v>
      </c>
      <c r="F40" s="5">
        <f t="shared" si="3"/>
        <v>14.469453376205788</v>
      </c>
      <c r="G40" s="5">
        <f t="shared" si="4"/>
        <v>263.3333333333333</v>
      </c>
      <c r="H40" s="5">
        <f t="shared" si="5"/>
        <v>27.607361963190186</v>
      </c>
      <c r="I40" s="5">
        <f t="shared" si="6"/>
        <v>37.9746835443038</v>
      </c>
      <c r="J40" s="15">
        <v>326</v>
      </c>
      <c r="K40" s="15">
        <v>90</v>
      </c>
      <c r="L40" s="15">
        <v>622</v>
      </c>
      <c r="M40" s="15">
        <v>79</v>
      </c>
      <c r="N40" s="15">
        <v>30</v>
      </c>
    </row>
    <row r="41" spans="1:14" ht="12">
      <c r="A41" s="11">
        <v>46021</v>
      </c>
      <c r="B41" s="11" t="s">
        <v>41</v>
      </c>
      <c r="C41" s="5">
        <f t="shared" si="0"/>
        <v>195.7089552238806</v>
      </c>
      <c r="D41" s="5">
        <f t="shared" si="1"/>
        <v>56.871187656978826</v>
      </c>
      <c r="E41" s="5">
        <f t="shared" si="2"/>
        <v>37.639038392536776</v>
      </c>
      <c r="F41" s="5">
        <f t="shared" si="3"/>
        <v>19.232149264442054</v>
      </c>
      <c r="G41" s="5">
        <f t="shared" si="4"/>
        <v>142.78846153846155</v>
      </c>
      <c r="H41" s="5">
        <f t="shared" si="5"/>
        <v>51.09628217349857</v>
      </c>
      <c r="I41" s="5">
        <f t="shared" si="6"/>
        <v>70.03367003367003</v>
      </c>
      <c r="J41" s="15">
        <v>1049</v>
      </c>
      <c r="K41" s="15">
        <v>536</v>
      </c>
      <c r="L41" s="15">
        <v>2787</v>
      </c>
      <c r="M41" s="15">
        <v>297</v>
      </c>
      <c r="N41" s="15">
        <v>208</v>
      </c>
    </row>
    <row r="42" spans="1:14" ht="12">
      <c r="A42" s="11">
        <v>46022</v>
      </c>
      <c r="B42" s="11" t="s">
        <v>42</v>
      </c>
      <c r="C42" s="5">
        <f t="shared" si="0"/>
        <v>312.8617363344051</v>
      </c>
      <c r="D42" s="5">
        <f t="shared" si="1"/>
        <v>61.523718255869674</v>
      </c>
      <c r="E42" s="5">
        <f t="shared" si="2"/>
        <v>46.621945376137994</v>
      </c>
      <c r="F42" s="5">
        <f t="shared" si="3"/>
        <v>14.901772879731674</v>
      </c>
      <c r="G42" s="5">
        <f t="shared" si="4"/>
        <v>187.4074074074074</v>
      </c>
      <c r="H42" s="5">
        <f t="shared" si="5"/>
        <v>31.96300102774923</v>
      </c>
      <c r="I42" s="5">
        <f t="shared" si="6"/>
        <v>53.359683794466406</v>
      </c>
      <c r="J42" s="15">
        <v>973</v>
      </c>
      <c r="K42" s="15">
        <v>311</v>
      </c>
      <c r="L42" s="15">
        <v>2087</v>
      </c>
      <c r="M42" s="15">
        <v>253</v>
      </c>
      <c r="N42" s="15">
        <v>135</v>
      </c>
    </row>
    <row r="43" spans="1:14" ht="12">
      <c r="A43" s="11">
        <v>46023</v>
      </c>
      <c r="B43" s="11" t="s">
        <v>43</v>
      </c>
      <c r="C43" s="5">
        <f t="shared" si="0"/>
        <v>351.04166666666663</v>
      </c>
      <c r="D43" s="5">
        <f t="shared" si="1"/>
        <v>63.723325974981606</v>
      </c>
      <c r="E43" s="5">
        <f t="shared" si="2"/>
        <v>49.595290654893304</v>
      </c>
      <c r="F43" s="5">
        <f t="shared" si="3"/>
        <v>14.1280353200883</v>
      </c>
      <c r="G43" s="5">
        <f t="shared" si="4"/>
        <v>175.78947368421052</v>
      </c>
      <c r="H43" s="5">
        <f t="shared" si="5"/>
        <v>28.486646884272997</v>
      </c>
      <c r="I43" s="5">
        <f t="shared" si="6"/>
        <v>56.886227544910184</v>
      </c>
      <c r="J43" s="15">
        <v>674</v>
      </c>
      <c r="K43" s="15">
        <v>192</v>
      </c>
      <c r="L43" s="15">
        <v>1359</v>
      </c>
      <c r="M43" s="15">
        <v>167</v>
      </c>
      <c r="N43" s="15">
        <v>95</v>
      </c>
    </row>
    <row r="44" spans="1:14" ht="12">
      <c r="A44" s="11">
        <v>46024</v>
      </c>
      <c r="B44" s="11" t="s">
        <v>44</v>
      </c>
      <c r="C44" s="5">
        <f t="shared" si="0"/>
        <v>264.3234457537587</v>
      </c>
      <c r="D44" s="5">
        <f t="shared" si="1"/>
        <v>61.51207464324918</v>
      </c>
      <c r="E44" s="5">
        <f t="shared" si="2"/>
        <v>44.6281558726674</v>
      </c>
      <c r="F44" s="5">
        <f t="shared" si="3"/>
        <v>16.88391877058178</v>
      </c>
      <c r="G44" s="5">
        <f t="shared" si="4"/>
        <v>185.18896833503575</v>
      </c>
      <c r="H44" s="5">
        <f t="shared" si="5"/>
        <v>37.832436587240586</v>
      </c>
      <c r="I44" s="5">
        <f t="shared" si="6"/>
        <v>53.998896856039714</v>
      </c>
      <c r="J44" s="15">
        <v>6505</v>
      </c>
      <c r="K44" s="15">
        <v>2461</v>
      </c>
      <c r="L44" s="15">
        <v>14576</v>
      </c>
      <c r="M44" s="15">
        <v>1813</v>
      </c>
      <c r="N44" s="15">
        <v>979</v>
      </c>
    </row>
    <row r="45" spans="1:14" ht="12">
      <c r="A45" s="11">
        <v>46025</v>
      </c>
      <c r="B45" s="11" t="s">
        <v>45</v>
      </c>
      <c r="C45" s="5">
        <f t="shared" si="0"/>
        <v>260.55776892430276</v>
      </c>
      <c r="D45" s="5">
        <f t="shared" si="1"/>
        <v>57.82747603833865</v>
      </c>
      <c r="E45" s="5">
        <f t="shared" si="2"/>
        <v>41.78913738019169</v>
      </c>
      <c r="F45" s="5">
        <f t="shared" si="3"/>
        <v>16.038338658146962</v>
      </c>
      <c r="G45" s="5">
        <f t="shared" si="4"/>
        <v>170.47619047619048</v>
      </c>
      <c r="H45" s="5">
        <f t="shared" si="5"/>
        <v>38.379204892966364</v>
      </c>
      <c r="I45" s="5">
        <f t="shared" si="6"/>
        <v>58.659217877094974</v>
      </c>
      <c r="J45" s="15">
        <v>654</v>
      </c>
      <c r="K45" s="15">
        <v>251</v>
      </c>
      <c r="L45" s="15">
        <v>1565</v>
      </c>
      <c r="M45" s="15">
        <v>179</v>
      </c>
      <c r="N45" s="15">
        <v>105</v>
      </c>
    </row>
    <row r="46" spans="1:14" ht="12">
      <c r="A46" s="11">
        <v>46026</v>
      </c>
      <c r="B46" s="11" t="s">
        <v>46</v>
      </c>
      <c r="C46" s="5">
        <f t="shared" si="0"/>
        <v>143.06184012066365</v>
      </c>
      <c r="D46" s="5">
        <f t="shared" si="1"/>
        <v>56.663150492264414</v>
      </c>
      <c r="E46" s="5">
        <f t="shared" si="2"/>
        <v>33.35091420534459</v>
      </c>
      <c r="F46" s="5">
        <f t="shared" si="3"/>
        <v>23.312236286919834</v>
      </c>
      <c r="G46" s="5">
        <f t="shared" si="4"/>
        <v>121.5880893300248</v>
      </c>
      <c r="H46" s="5">
        <f t="shared" si="5"/>
        <v>69.89984185556142</v>
      </c>
      <c r="I46" s="5">
        <f t="shared" si="6"/>
        <v>82.24489795918367</v>
      </c>
      <c r="J46" s="15">
        <v>1897</v>
      </c>
      <c r="K46" s="15">
        <v>1326</v>
      </c>
      <c r="L46" s="15">
        <v>5688</v>
      </c>
      <c r="M46" s="15">
        <v>490</v>
      </c>
      <c r="N46" s="15">
        <v>403</v>
      </c>
    </row>
    <row r="47" spans="1:14" ht="12">
      <c r="A47" s="11">
        <v>46027</v>
      </c>
      <c r="B47" s="11" t="s">
        <v>283</v>
      </c>
      <c r="C47" s="5">
        <f t="shared" si="0"/>
        <v>218.01242236024842</v>
      </c>
      <c r="D47" s="5">
        <f t="shared" si="1"/>
        <v>58.71559633027523</v>
      </c>
      <c r="E47" s="5">
        <f t="shared" si="2"/>
        <v>40.25229357798165</v>
      </c>
      <c r="F47" s="5">
        <f t="shared" si="3"/>
        <v>18.46330275229358</v>
      </c>
      <c r="G47" s="5">
        <f t="shared" si="4"/>
        <v>148.4848484848485</v>
      </c>
      <c r="H47" s="5">
        <f t="shared" si="5"/>
        <v>45.86894586894587</v>
      </c>
      <c r="I47" s="5">
        <f t="shared" si="6"/>
        <v>67.3469387755102</v>
      </c>
      <c r="J47" s="15">
        <v>351</v>
      </c>
      <c r="K47" s="15">
        <v>161</v>
      </c>
      <c r="L47" s="15">
        <v>872</v>
      </c>
      <c r="M47" s="15">
        <v>98</v>
      </c>
      <c r="N47" s="15">
        <v>66</v>
      </c>
    </row>
    <row r="48" spans="1:14" ht="12">
      <c r="A48" s="11">
        <v>46028</v>
      </c>
      <c r="B48" s="11" t="s">
        <v>47</v>
      </c>
      <c r="C48" s="5">
        <f t="shared" si="0"/>
        <v>253.26409495548964</v>
      </c>
      <c r="D48" s="5">
        <f t="shared" si="1"/>
        <v>59.458109626669994</v>
      </c>
      <c r="E48" s="5">
        <f t="shared" si="2"/>
        <v>42.62704457485329</v>
      </c>
      <c r="F48" s="5">
        <f t="shared" si="3"/>
        <v>16.831065051816708</v>
      </c>
      <c r="G48" s="5">
        <f t="shared" si="4"/>
        <v>179.80769230769232</v>
      </c>
      <c r="H48" s="5">
        <f t="shared" si="5"/>
        <v>39.484475688342116</v>
      </c>
      <c r="I48" s="5">
        <f t="shared" si="6"/>
        <v>55.61497326203209</v>
      </c>
      <c r="J48" s="15">
        <v>3414</v>
      </c>
      <c r="K48" s="15">
        <v>1348</v>
      </c>
      <c r="L48" s="15">
        <v>8009</v>
      </c>
      <c r="M48" s="15">
        <v>935</v>
      </c>
      <c r="N48" s="15">
        <v>520</v>
      </c>
    </row>
    <row r="49" spans="1:14" ht="12">
      <c r="A49" s="11">
        <v>46030</v>
      </c>
      <c r="B49" s="11" t="s">
        <v>48</v>
      </c>
      <c r="C49" s="5">
        <f t="shared" si="0"/>
        <v>296.085409252669</v>
      </c>
      <c r="D49" s="5">
        <f t="shared" si="1"/>
        <v>59.10780669144982</v>
      </c>
      <c r="E49" s="5">
        <f t="shared" si="2"/>
        <v>44.184811471056825</v>
      </c>
      <c r="F49" s="5">
        <f t="shared" si="3"/>
        <v>14.92299522039299</v>
      </c>
      <c r="G49" s="5">
        <f t="shared" si="4"/>
        <v>199.0909090909091</v>
      </c>
      <c r="H49" s="5">
        <f t="shared" si="5"/>
        <v>33.77403846153847</v>
      </c>
      <c r="I49" s="5">
        <f t="shared" si="6"/>
        <v>50.2283105022831</v>
      </c>
      <c r="J49" s="15">
        <v>832</v>
      </c>
      <c r="K49" s="15">
        <v>281</v>
      </c>
      <c r="L49" s="15">
        <v>1883</v>
      </c>
      <c r="M49" s="15">
        <v>219</v>
      </c>
      <c r="N49" s="15">
        <v>110</v>
      </c>
    </row>
    <row r="50" spans="1:14" ht="12">
      <c r="A50" s="11">
        <v>46031</v>
      </c>
      <c r="B50" s="11" t="s">
        <v>49</v>
      </c>
      <c r="C50" s="5">
        <f t="shared" si="0"/>
        <v>667.3469387755101</v>
      </c>
      <c r="D50" s="5">
        <f t="shared" si="1"/>
        <v>75.0499001996008</v>
      </c>
      <c r="E50" s="5">
        <f t="shared" si="2"/>
        <v>65.26946107784431</v>
      </c>
      <c r="F50" s="5">
        <f t="shared" si="3"/>
        <v>9.780439121756487</v>
      </c>
      <c r="G50" s="5">
        <f t="shared" si="4"/>
        <v>231.0344827586207</v>
      </c>
      <c r="H50" s="5">
        <f t="shared" si="5"/>
        <v>14.984709480122325</v>
      </c>
      <c r="I50" s="5">
        <f t="shared" si="6"/>
        <v>43.28358208955223</v>
      </c>
      <c r="J50" s="15">
        <v>327</v>
      </c>
      <c r="K50" s="15">
        <v>49</v>
      </c>
      <c r="L50" s="15">
        <v>501</v>
      </c>
      <c r="M50" s="15">
        <v>67</v>
      </c>
      <c r="N50" s="15">
        <v>29</v>
      </c>
    </row>
    <row r="51" spans="1:14" ht="12">
      <c r="A51" s="11">
        <v>46033</v>
      </c>
      <c r="B51" s="11" t="s">
        <v>50</v>
      </c>
      <c r="C51" s="5">
        <f t="shared" si="0"/>
        <v>232.85065303804657</v>
      </c>
      <c r="D51" s="5">
        <f t="shared" si="1"/>
        <v>60.830760449368235</v>
      </c>
      <c r="E51" s="5">
        <f t="shared" si="2"/>
        <v>42.5550683652025</v>
      </c>
      <c r="F51" s="5">
        <f t="shared" si="3"/>
        <v>18.275692084165737</v>
      </c>
      <c r="G51" s="5">
        <f t="shared" si="4"/>
        <v>162.51914241960185</v>
      </c>
      <c r="H51" s="5">
        <f t="shared" si="5"/>
        <v>42.94598219729301</v>
      </c>
      <c r="I51" s="5">
        <f t="shared" si="6"/>
        <v>61.531213191990574</v>
      </c>
      <c r="J51" s="15">
        <v>16402</v>
      </c>
      <c r="K51" s="15">
        <v>7044</v>
      </c>
      <c r="L51" s="15">
        <v>38543</v>
      </c>
      <c r="M51" s="15">
        <v>4245</v>
      </c>
      <c r="N51" s="15">
        <v>2612</v>
      </c>
    </row>
    <row r="52" spans="1:14" ht="12">
      <c r="A52" s="11">
        <v>46034</v>
      </c>
      <c r="B52" s="11" t="s">
        <v>51</v>
      </c>
      <c r="C52" s="5">
        <f t="shared" si="0"/>
        <v>229.78723404255322</v>
      </c>
      <c r="D52" s="5">
        <f t="shared" si="1"/>
        <v>67.3913043478261</v>
      </c>
      <c r="E52" s="5">
        <f t="shared" si="2"/>
        <v>46.95652173913044</v>
      </c>
      <c r="F52" s="5">
        <f t="shared" si="3"/>
        <v>20.434782608695652</v>
      </c>
      <c r="G52" s="5">
        <f t="shared" si="4"/>
        <v>258.69565217391306</v>
      </c>
      <c r="H52" s="5">
        <f t="shared" si="5"/>
        <v>43.51851851851852</v>
      </c>
      <c r="I52" s="5">
        <f t="shared" si="6"/>
        <v>38.655462184873954</v>
      </c>
      <c r="J52" s="15">
        <v>432</v>
      </c>
      <c r="K52" s="15">
        <v>188</v>
      </c>
      <c r="L52" s="15">
        <v>920</v>
      </c>
      <c r="M52" s="15">
        <v>119</v>
      </c>
      <c r="N52" s="15">
        <v>46</v>
      </c>
    </row>
    <row r="53" spans="1:14" ht="12">
      <c r="A53" s="11">
        <v>46035</v>
      </c>
      <c r="B53" s="11" t="s">
        <v>52</v>
      </c>
      <c r="C53" s="5">
        <f t="shared" si="0"/>
        <v>312.2950819672131</v>
      </c>
      <c r="D53" s="5">
        <f t="shared" si="1"/>
        <v>65.7516339869281</v>
      </c>
      <c r="E53" s="5">
        <f t="shared" si="2"/>
        <v>49.80392156862745</v>
      </c>
      <c r="F53" s="5">
        <f t="shared" si="3"/>
        <v>15.947712418300652</v>
      </c>
      <c r="G53" s="5">
        <f t="shared" si="4"/>
        <v>171.42857142857142</v>
      </c>
      <c r="H53" s="5">
        <f t="shared" si="5"/>
        <v>32.020997375328086</v>
      </c>
      <c r="I53" s="5">
        <f t="shared" si="6"/>
        <v>58.333333333333336</v>
      </c>
      <c r="J53" s="15">
        <v>381</v>
      </c>
      <c r="K53" s="15">
        <v>122</v>
      </c>
      <c r="L53" s="15">
        <v>765</v>
      </c>
      <c r="M53" s="15">
        <v>84</v>
      </c>
      <c r="N53" s="15">
        <v>49</v>
      </c>
    </row>
    <row r="54" spans="1:14" ht="12">
      <c r="A54" s="11">
        <v>46036</v>
      </c>
      <c r="B54" s="11" t="s">
        <v>284</v>
      </c>
      <c r="C54" s="5">
        <f t="shared" si="0"/>
        <v>478.94736842105266</v>
      </c>
      <c r="D54" s="5">
        <f t="shared" si="1"/>
        <v>70.36247334754798</v>
      </c>
      <c r="E54" s="5">
        <f t="shared" si="2"/>
        <v>58.2089552238806</v>
      </c>
      <c r="F54" s="5">
        <f t="shared" si="3"/>
        <v>12.153518123667377</v>
      </c>
      <c r="G54" s="5">
        <f t="shared" si="4"/>
        <v>226.08695652173913</v>
      </c>
      <c r="H54" s="5">
        <f t="shared" si="5"/>
        <v>20.87912087912088</v>
      </c>
      <c r="I54" s="5">
        <f t="shared" si="6"/>
        <v>44.230769230769226</v>
      </c>
      <c r="J54" s="15">
        <v>273</v>
      </c>
      <c r="K54" s="15">
        <v>57</v>
      </c>
      <c r="L54" s="15">
        <v>469</v>
      </c>
      <c r="M54" s="15">
        <v>52</v>
      </c>
      <c r="N54" s="15">
        <v>23</v>
      </c>
    </row>
    <row r="55" spans="1:14" ht="12">
      <c r="A55" s="11">
        <v>46037</v>
      </c>
      <c r="B55" s="11" t="s">
        <v>297</v>
      </c>
      <c r="C55" s="5">
        <f t="shared" si="0"/>
        <v>396.51162790697674</v>
      </c>
      <c r="D55" s="5">
        <f t="shared" si="1"/>
        <v>71.40468227424749</v>
      </c>
      <c r="E55" s="5">
        <f t="shared" si="2"/>
        <v>57.02341137123745</v>
      </c>
      <c r="F55" s="5">
        <f t="shared" si="3"/>
        <v>14.381270903010032</v>
      </c>
      <c r="G55" s="5">
        <f t="shared" si="4"/>
        <v>183.33333333333331</v>
      </c>
      <c r="H55" s="5">
        <f t="shared" si="5"/>
        <v>25.219941348973606</v>
      </c>
      <c r="I55" s="5">
        <f t="shared" si="6"/>
        <v>54.54545454545454</v>
      </c>
      <c r="J55" s="15">
        <v>341</v>
      </c>
      <c r="K55" s="15">
        <v>86</v>
      </c>
      <c r="L55" s="15">
        <v>598</v>
      </c>
      <c r="M55" s="15">
        <v>66</v>
      </c>
      <c r="N55" s="15">
        <v>36</v>
      </c>
    </row>
    <row r="56" spans="1:14" ht="12">
      <c r="A56" s="11">
        <v>47002</v>
      </c>
      <c r="B56" s="11" t="s">
        <v>53</v>
      </c>
      <c r="C56" s="5">
        <f t="shared" si="0"/>
        <v>160.26438569206843</v>
      </c>
      <c r="D56" s="5">
        <f t="shared" si="1"/>
        <v>58.142968817858076</v>
      </c>
      <c r="E56" s="5">
        <f t="shared" si="2"/>
        <v>35.80300529835838</v>
      </c>
      <c r="F56" s="5">
        <f t="shared" si="3"/>
        <v>22.339963519499694</v>
      </c>
      <c r="G56" s="5">
        <f t="shared" si="4"/>
        <v>124.44959443800695</v>
      </c>
      <c r="H56" s="5">
        <f t="shared" si="5"/>
        <v>62.396894711305194</v>
      </c>
      <c r="I56" s="5">
        <f t="shared" si="6"/>
        <v>80.3538175046555</v>
      </c>
      <c r="J56" s="15">
        <v>4122</v>
      </c>
      <c r="K56" s="15">
        <v>2572</v>
      </c>
      <c r="L56" s="15">
        <v>11513</v>
      </c>
      <c r="M56" s="15">
        <v>1074</v>
      </c>
      <c r="N56" s="15">
        <v>863</v>
      </c>
    </row>
    <row r="57" spans="1:14" ht="12">
      <c r="A57" s="11">
        <v>47003</v>
      </c>
      <c r="B57" s="11" t="s">
        <v>54</v>
      </c>
      <c r="C57" s="5">
        <f t="shared" si="0"/>
        <v>209.85507246376812</v>
      </c>
      <c r="D57" s="5">
        <f t="shared" si="1"/>
        <v>56.33233795889689</v>
      </c>
      <c r="E57" s="5">
        <f t="shared" si="2"/>
        <v>38.152116634463376</v>
      </c>
      <c r="F57" s="5">
        <f t="shared" si="3"/>
        <v>18.180221324433514</v>
      </c>
      <c r="G57" s="5">
        <f t="shared" si="4"/>
        <v>145.3883495145631</v>
      </c>
      <c r="H57" s="5">
        <f t="shared" si="5"/>
        <v>47.651933701657455</v>
      </c>
      <c r="I57" s="5">
        <f t="shared" si="6"/>
        <v>68.78130217028381</v>
      </c>
      <c r="J57" s="15">
        <v>2172</v>
      </c>
      <c r="K57" s="15">
        <v>1035</v>
      </c>
      <c r="L57" s="15">
        <v>5693</v>
      </c>
      <c r="M57" s="15">
        <v>599</v>
      </c>
      <c r="N57" s="15">
        <v>412</v>
      </c>
    </row>
    <row r="58" spans="1:14" ht="12">
      <c r="A58" s="11">
        <v>47005</v>
      </c>
      <c r="B58" s="11" t="s">
        <v>55</v>
      </c>
      <c r="C58" s="5">
        <f t="shared" si="0"/>
        <v>202.79870828848226</v>
      </c>
      <c r="D58" s="5">
        <f t="shared" si="1"/>
        <v>60.84793424183431</v>
      </c>
      <c r="E58" s="5">
        <f t="shared" si="2"/>
        <v>40.752757949383515</v>
      </c>
      <c r="F58" s="5">
        <f t="shared" si="3"/>
        <v>20.095176292450788</v>
      </c>
      <c r="G58" s="5">
        <f t="shared" si="4"/>
        <v>159.80392156862746</v>
      </c>
      <c r="H58" s="5">
        <f t="shared" si="5"/>
        <v>49.309978768577494</v>
      </c>
      <c r="I58" s="5">
        <f t="shared" si="6"/>
        <v>62.57668711656442</v>
      </c>
      <c r="J58" s="15">
        <v>1884</v>
      </c>
      <c r="K58" s="15">
        <v>929</v>
      </c>
      <c r="L58" s="15">
        <v>4623</v>
      </c>
      <c r="M58" s="15">
        <v>489</v>
      </c>
      <c r="N58" s="15">
        <v>306</v>
      </c>
    </row>
    <row r="59" spans="1:14" ht="12">
      <c r="A59" s="11">
        <v>47006</v>
      </c>
      <c r="B59" s="11" t="s">
        <v>56</v>
      </c>
      <c r="C59" s="5">
        <f t="shared" si="0"/>
        <v>216.98369565217394</v>
      </c>
      <c r="D59" s="5">
        <f t="shared" si="1"/>
        <v>58.55923694779116</v>
      </c>
      <c r="E59" s="5">
        <f t="shared" si="2"/>
        <v>40.085341365461844</v>
      </c>
      <c r="F59" s="5">
        <f t="shared" si="3"/>
        <v>18.473895582329316</v>
      </c>
      <c r="G59" s="5">
        <f t="shared" si="4"/>
        <v>146.6216216216216</v>
      </c>
      <c r="H59" s="5">
        <f t="shared" si="5"/>
        <v>46.08641202254227</v>
      </c>
      <c r="I59" s="5">
        <f t="shared" si="6"/>
        <v>68.20276497695853</v>
      </c>
      <c r="J59" s="15">
        <v>1597</v>
      </c>
      <c r="K59" s="15">
        <v>736</v>
      </c>
      <c r="L59" s="15">
        <v>3984</v>
      </c>
      <c r="M59" s="15">
        <v>434</v>
      </c>
      <c r="N59" s="15">
        <v>296</v>
      </c>
    </row>
    <row r="60" spans="1:14" ht="12">
      <c r="A60" s="11">
        <v>47007</v>
      </c>
      <c r="B60" s="11" t="s">
        <v>57</v>
      </c>
      <c r="C60" s="5">
        <f t="shared" si="0"/>
        <v>278.9473684210526</v>
      </c>
      <c r="D60" s="5">
        <f t="shared" si="1"/>
        <v>63.38684619368203</v>
      </c>
      <c r="E60" s="5">
        <f t="shared" si="2"/>
        <v>46.65976178146038</v>
      </c>
      <c r="F60" s="5">
        <f t="shared" si="3"/>
        <v>16.727084412221647</v>
      </c>
      <c r="G60" s="5">
        <f t="shared" si="4"/>
        <v>225</v>
      </c>
      <c r="H60" s="5">
        <f t="shared" si="5"/>
        <v>35.84905660377358</v>
      </c>
      <c r="I60" s="5">
        <f t="shared" si="6"/>
        <v>44.44444444444444</v>
      </c>
      <c r="J60" s="15">
        <v>901</v>
      </c>
      <c r="K60" s="15">
        <v>323</v>
      </c>
      <c r="L60" s="15">
        <v>1931</v>
      </c>
      <c r="M60" s="15">
        <v>252</v>
      </c>
      <c r="N60" s="15">
        <v>112</v>
      </c>
    </row>
    <row r="61" spans="1:14" ht="12">
      <c r="A61" s="11">
        <v>47008</v>
      </c>
      <c r="B61" s="11" t="s">
        <v>58</v>
      </c>
      <c r="C61" s="5">
        <f t="shared" si="0"/>
        <v>204.49897750511246</v>
      </c>
      <c r="D61" s="5">
        <f t="shared" si="1"/>
        <v>60.812742495405345</v>
      </c>
      <c r="E61" s="5">
        <f t="shared" si="2"/>
        <v>40.84133142740453</v>
      </c>
      <c r="F61" s="5">
        <f t="shared" si="3"/>
        <v>19.971411068000815</v>
      </c>
      <c r="G61" s="5">
        <f t="shared" si="4"/>
        <v>159.82905982905984</v>
      </c>
      <c r="H61" s="5">
        <f t="shared" si="5"/>
        <v>48.9</v>
      </c>
      <c r="I61" s="5">
        <f t="shared" si="6"/>
        <v>62.56684491978609</v>
      </c>
      <c r="J61" s="15">
        <v>2000</v>
      </c>
      <c r="K61" s="15">
        <v>978</v>
      </c>
      <c r="L61" s="15">
        <v>4897</v>
      </c>
      <c r="M61" s="15">
        <v>561</v>
      </c>
      <c r="N61" s="15">
        <v>351</v>
      </c>
    </row>
    <row r="62" spans="1:14" ht="12">
      <c r="A62" s="11">
        <v>47009</v>
      </c>
      <c r="B62" s="11" t="s">
        <v>59</v>
      </c>
      <c r="C62" s="5">
        <f t="shared" si="0"/>
        <v>190.4996214988645</v>
      </c>
      <c r="D62" s="5">
        <f t="shared" si="1"/>
        <v>57.33173974751624</v>
      </c>
      <c r="E62" s="5">
        <f t="shared" si="2"/>
        <v>37.596175394038994</v>
      </c>
      <c r="F62" s="5">
        <f t="shared" si="3"/>
        <v>19.73556435347725</v>
      </c>
      <c r="G62" s="5">
        <f t="shared" si="4"/>
        <v>154.0894220283533</v>
      </c>
      <c r="H62" s="5">
        <f t="shared" si="5"/>
        <v>52.49354261871647</v>
      </c>
      <c r="I62" s="5">
        <f t="shared" si="6"/>
        <v>64.89738145789102</v>
      </c>
      <c r="J62" s="15">
        <v>5033</v>
      </c>
      <c r="K62" s="15">
        <v>2642</v>
      </c>
      <c r="L62" s="15">
        <v>13387</v>
      </c>
      <c r="M62" s="15">
        <v>1413</v>
      </c>
      <c r="N62" s="15">
        <v>917</v>
      </c>
    </row>
    <row r="63" spans="1:14" ht="12">
      <c r="A63" s="11">
        <v>47010</v>
      </c>
      <c r="B63" s="11" t="s">
        <v>60</v>
      </c>
      <c r="C63" s="5">
        <f t="shared" si="0"/>
        <v>207.0789865871833</v>
      </c>
      <c r="D63" s="5">
        <f t="shared" si="1"/>
        <v>61.75633148508916</v>
      </c>
      <c r="E63" s="5">
        <f t="shared" si="2"/>
        <v>41.64543683500674</v>
      </c>
      <c r="F63" s="5">
        <f t="shared" si="3"/>
        <v>20.11089465008242</v>
      </c>
      <c r="G63" s="5">
        <f t="shared" si="4"/>
        <v>150.70993914807303</v>
      </c>
      <c r="H63" s="5">
        <f t="shared" si="5"/>
        <v>48.2907520690896</v>
      </c>
      <c r="I63" s="5">
        <f t="shared" si="6"/>
        <v>66.35262449528938</v>
      </c>
      <c r="J63" s="15">
        <v>2779</v>
      </c>
      <c r="K63" s="15">
        <v>1342</v>
      </c>
      <c r="L63" s="15">
        <v>6673</v>
      </c>
      <c r="M63" s="15">
        <v>743</v>
      </c>
      <c r="N63" s="15">
        <v>493</v>
      </c>
    </row>
    <row r="64" spans="1:14" ht="12">
      <c r="A64" s="11">
        <v>47011</v>
      </c>
      <c r="B64" s="11" t="s">
        <v>298</v>
      </c>
      <c r="C64" s="5">
        <f t="shared" si="0"/>
        <v>224.22997946611912</v>
      </c>
      <c r="D64" s="5">
        <f t="shared" si="1"/>
        <v>60.26717557251908</v>
      </c>
      <c r="E64" s="5">
        <f t="shared" si="2"/>
        <v>41.6793893129771</v>
      </c>
      <c r="F64" s="5">
        <f t="shared" si="3"/>
        <v>18.587786259541986</v>
      </c>
      <c r="G64" s="5">
        <f t="shared" si="4"/>
        <v>158.40188014101057</v>
      </c>
      <c r="H64" s="5">
        <f t="shared" si="5"/>
        <v>44.5970695970696</v>
      </c>
      <c r="I64" s="5">
        <f t="shared" si="6"/>
        <v>63.13056379821958</v>
      </c>
      <c r="J64" s="15">
        <v>5460</v>
      </c>
      <c r="K64" s="15">
        <v>2435</v>
      </c>
      <c r="L64" s="15">
        <v>13100</v>
      </c>
      <c r="M64" s="15">
        <v>1348</v>
      </c>
      <c r="N64" s="15">
        <v>851</v>
      </c>
    </row>
    <row r="65" spans="1:14" ht="12">
      <c r="A65" s="11">
        <v>47012</v>
      </c>
      <c r="B65" s="11" t="s">
        <v>61</v>
      </c>
      <c r="C65" s="5">
        <f t="shared" si="0"/>
        <v>200.90572251955535</v>
      </c>
      <c r="D65" s="5">
        <f t="shared" si="1"/>
        <v>59.59233591520587</v>
      </c>
      <c r="E65" s="5">
        <f t="shared" si="2"/>
        <v>39.78801467590705</v>
      </c>
      <c r="F65" s="5">
        <f t="shared" si="3"/>
        <v>19.804321239298815</v>
      </c>
      <c r="G65" s="5">
        <f t="shared" si="4"/>
        <v>149.94179278230501</v>
      </c>
      <c r="H65" s="5">
        <f t="shared" si="5"/>
        <v>49.77459016393443</v>
      </c>
      <c r="I65" s="5">
        <f t="shared" si="6"/>
        <v>66.69254658385093</v>
      </c>
      <c r="J65" s="15">
        <v>4880</v>
      </c>
      <c r="K65" s="15">
        <v>2429</v>
      </c>
      <c r="L65" s="15">
        <v>12265</v>
      </c>
      <c r="M65" s="15">
        <v>1288</v>
      </c>
      <c r="N65" s="15">
        <v>859</v>
      </c>
    </row>
    <row r="66" spans="1:14" ht="12">
      <c r="A66" s="11">
        <v>47013</v>
      </c>
      <c r="B66" s="11" t="s">
        <v>62</v>
      </c>
      <c r="C66" s="5">
        <f t="shared" si="0"/>
        <v>220.47169811320754</v>
      </c>
      <c r="D66" s="5">
        <f t="shared" si="1"/>
        <v>58.20767649074708</v>
      </c>
      <c r="E66" s="5">
        <f t="shared" si="2"/>
        <v>40.04455106237149</v>
      </c>
      <c r="F66" s="5">
        <f t="shared" si="3"/>
        <v>18.1631254283756</v>
      </c>
      <c r="G66" s="5">
        <f t="shared" si="4"/>
        <v>127.9475982532751</v>
      </c>
      <c r="H66" s="5">
        <f t="shared" si="5"/>
        <v>45.35729567821994</v>
      </c>
      <c r="I66" s="5">
        <f t="shared" si="6"/>
        <v>78.15699658703072</v>
      </c>
      <c r="J66" s="15">
        <v>2337</v>
      </c>
      <c r="K66" s="15">
        <v>1060</v>
      </c>
      <c r="L66" s="15">
        <v>5836</v>
      </c>
      <c r="M66" s="15">
        <v>586</v>
      </c>
      <c r="N66" s="15">
        <v>458</v>
      </c>
    </row>
    <row r="67" spans="1:14" ht="12">
      <c r="A67" s="11">
        <v>47014</v>
      </c>
      <c r="B67" s="11" t="s">
        <v>63</v>
      </c>
      <c r="C67" s="5">
        <f t="shared" si="0"/>
        <v>223.41458944281527</v>
      </c>
      <c r="D67" s="5">
        <f t="shared" si="1"/>
        <v>63.718268154407255</v>
      </c>
      <c r="E67" s="5">
        <f t="shared" si="2"/>
        <v>44.016538475427005</v>
      </c>
      <c r="F67" s="5">
        <f t="shared" si="3"/>
        <v>19.701729678980247</v>
      </c>
      <c r="G67" s="5">
        <f t="shared" si="4"/>
        <v>150.6956741715153</v>
      </c>
      <c r="H67" s="5">
        <f t="shared" si="5"/>
        <v>44.75983428360475</v>
      </c>
      <c r="I67" s="5">
        <f t="shared" si="6"/>
        <v>66.35890548934027</v>
      </c>
      <c r="J67" s="15">
        <v>24379</v>
      </c>
      <c r="K67" s="15">
        <v>10912</v>
      </c>
      <c r="L67" s="15">
        <v>55386</v>
      </c>
      <c r="M67" s="15">
        <v>5957</v>
      </c>
      <c r="N67" s="15">
        <v>3953</v>
      </c>
    </row>
    <row r="68" spans="1:14" ht="12">
      <c r="A68" s="11">
        <v>47016</v>
      </c>
      <c r="B68" s="11" t="s">
        <v>64</v>
      </c>
      <c r="C68" s="5">
        <f t="shared" si="0"/>
        <v>182.00514138817482</v>
      </c>
      <c r="D68" s="5">
        <f t="shared" si="1"/>
        <v>59.18000359647545</v>
      </c>
      <c r="E68" s="5">
        <f t="shared" si="2"/>
        <v>38.194569322064375</v>
      </c>
      <c r="F68" s="5">
        <f t="shared" si="3"/>
        <v>20.985434274411077</v>
      </c>
      <c r="G68" s="5">
        <f t="shared" si="4"/>
        <v>132.61904761904762</v>
      </c>
      <c r="H68" s="5">
        <f t="shared" si="5"/>
        <v>54.94350282485876</v>
      </c>
      <c r="I68" s="5">
        <f t="shared" si="6"/>
        <v>75.40394973070018</v>
      </c>
      <c r="J68" s="15">
        <v>2124</v>
      </c>
      <c r="K68" s="15">
        <v>1167</v>
      </c>
      <c r="L68" s="15">
        <v>5561</v>
      </c>
      <c r="M68" s="15">
        <v>557</v>
      </c>
      <c r="N68" s="15">
        <v>420</v>
      </c>
    </row>
    <row r="69" spans="1:14" ht="12">
      <c r="A69" s="11">
        <v>47017</v>
      </c>
      <c r="B69" s="11" t="s">
        <v>65</v>
      </c>
      <c r="C69" s="5">
        <f t="shared" si="0"/>
        <v>153.03108808290156</v>
      </c>
      <c r="D69" s="5">
        <f t="shared" si="1"/>
        <v>57.58844339622642</v>
      </c>
      <c r="E69" s="5">
        <f t="shared" si="2"/>
        <v>34.82900943396226</v>
      </c>
      <c r="F69" s="5">
        <f t="shared" si="3"/>
        <v>22.75943396226415</v>
      </c>
      <c r="G69" s="5">
        <f t="shared" si="4"/>
        <v>134.70355731225297</v>
      </c>
      <c r="H69" s="5">
        <f t="shared" si="5"/>
        <v>65.34619942441171</v>
      </c>
      <c r="I69" s="5">
        <f t="shared" si="6"/>
        <v>74.23708920187794</v>
      </c>
      <c r="J69" s="15">
        <v>5907</v>
      </c>
      <c r="K69" s="15">
        <v>3860</v>
      </c>
      <c r="L69" s="15">
        <v>16960</v>
      </c>
      <c r="M69" s="15">
        <v>1704</v>
      </c>
      <c r="N69" s="15">
        <v>1265</v>
      </c>
    </row>
    <row r="70" spans="1:14" ht="12">
      <c r="A70" s="11">
        <v>47018</v>
      </c>
      <c r="B70" s="11" t="s">
        <v>66</v>
      </c>
      <c r="C70" s="5">
        <f aca="true" t="shared" si="7" ref="C70:C131">(J70/K70)*100</f>
        <v>319.86301369863014</v>
      </c>
      <c r="D70" s="5">
        <f aca="true" t="shared" si="8" ref="D70:D131">((K70+J70)/L70)*100</f>
        <v>66.48590021691973</v>
      </c>
      <c r="E70" s="5">
        <f aca="true" t="shared" si="9" ref="E70:E131">(J70/L70)*100</f>
        <v>50.65075921908894</v>
      </c>
      <c r="F70" s="5">
        <f aca="true" t="shared" si="10" ref="F70:F131">(K70/L70)*100</f>
        <v>15.835140997830802</v>
      </c>
      <c r="G70" s="5">
        <f aca="true" t="shared" si="11" ref="G70:G131">(M70/N70)*100</f>
        <v>150</v>
      </c>
      <c r="H70" s="5">
        <f aca="true" t="shared" si="12" ref="H70:H131">(K70/J70)*100</f>
        <v>31.263383297644538</v>
      </c>
      <c r="I70" s="5">
        <f aca="true" t="shared" si="13" ref="I70:I131">(N70/M70)*100</f>
        <v>66.66666666666666</v>
      </c>
      <c r="J70" s="15">
        <v>467</v>
      </c>
      <c r="K70" s="15">
        <v>146</v>
      </c>
      <c r="L70" s="15">
        <v>922</v>
      </c>
      <c r="M70" s="15">
        <v>111</v>
      </c>
      <c r="N70" s="15">
        <v>74</v>
      </c>
    </row>
    <row r="71" spans="1:14" ht="12">
      <c r="A71" s="11">
        <v>47020</v>
      </c>
      <c r="B71" s="11" t="s">
        <v>67</v>
      </c>
      <c r="C71" s="5">
        <f t="shared" si="7"/>
        <v>183.948959032908</v>
      </c>
      <c r="D71" s="5">
        <f t="shared" si="8"/>
        <v>56.668006969575124</v>
      </c>
      <c r="E71" s="5">
        <f t="shared" si="9"/>
        <v>36.71089666264576</v>
      </c>
      <c r="F71" s="5">
        <f t="shared" si="10"/>
        <v>19.957110306929366</v>
      </c>
      <c r="G71" s="5">
        <f t="shared" si="11"/>
        <v>147.5849731663685</v>
      </c>
      <c r="H71" s="5">
        <f t="shared" si="12"/>
        <v>54.36290617013508</v>
      </c>
      <c r="I71" s="5">
        <f t="shared" si="13"/>
        <v>67.75757575757576</v>
      </c>
      <c r="J71" s="15">
        <v>2739</v>
      </c>
      <c r="K71" s="15">
        <v>1489</v>
      </c>
      <c r="L71" s="15">
        <v>7461</v>
      </c>
      <c r="M71" s="15">
        <v>825</v>
      </c>
      <c r="N71" s="15">
        <v>559</v>
      </c>
    </row>
    <row r="72" spans="1:14" ht="12">
      <c r="A72" s="11">
        <v>47021</v>
      </c>
      <c r="B72" s="11" t="s">
        <v>68</v>
      </c>
      <c r="C72" s="5">
        <f t="shared" si="7"/>
        <v>160.5191256830601</v>
      </c>
      <c r="D72" s="5">
        <f t="shared" si="8"/>
        <v>51.16715857257849</v>
      </c>
      <c r="E72" s="5">
        <f t="shared" si="9"/>
        <v>31.52669707539576</v>
      </c>
      <c r="F72" s="5">
        <f t="shared" si="10"/>
        <v>19.64046149718272</v>
      </c>
      <c r="G72" s="5">
        <f t="shared" si="11"/>
        <v>134.9090909090909</v>
      </c>
      <c r="H72" s="5">
        <f t="shared" si="12"/>
        <v>62.29787234042553</v>
      </c>
      <c r="I72" s="5">
        <f t="shared" si="13"/>
        <v>74.12398921832884</v>
      </c>
      <c r="J72" s="15">
        <v>1175</v>
      </c>
      <c r="K72" s="15">
        <v>732</v>
      </c>
      <c r="L72" s="15">
        <v>3727</v>
      </c>
      <c r="M72" s="15">
        <v>371</v>
      </c>
      <c r="N72" s="15">
        <v>275</v>
      </c>
    </row>
    <row r="73" spans="1:14" ht="12">
      <c r="A73" s="11">
        <v>47022</v>
      </c>
      <c r="B73" s="11" t="s">
        <v>69</v>
      </c>
      <c r="C73" s="5">
        <f t="shared" si="7"/>
        <v>180.44982698961937</v>
      </c>
      <c r="D73" s="5">
        <f t="shared" si="8"/>
        <v>56.167706167706164</v>
      </c>
      <c r="E73" s="5">
        <f t="shared" si="9"/>
        <v>36.13998613998614</v>
      </c>
      <c r="F73" s="5">
        <f t="shared" si="10"/>
        <v>20.02772002772003</v>
      </c>
      <c r="G73" s="5">
        <f t="shared" si="11"/>
        <v>131.57894736842107</v>
      </c>
      <c r="H73" s="5">
        <f t="shared" si="12"/>
        <v>55.417066155321194</v>
      </c>
      <c r="I73" s="5">
        <f t="shared" si="13"/>
        <v>76</v>
      </c>
      <c r="J73" s="15">
        <v>1043</v>
      </c>
      <c r="K73" s="15">
        <v>578</v>
      </c>
      <c r="L73" s="15">
        <v>2886</v>
      </c>
      <c r="M73" s="15">
        <v>300</v>
      </c>
      <c r="N73" s="15">
        <v>228</v>
      </c>
    </row>
    <row r="74" spans="1:14" ht="12">
      <c r="A74" s="11">
        <v>47023</v>
      </c>
      <c r="B74" s="11" t="s">
        <v>299</v>
      </c>
      <c r="C74" s="5">
        <f t="shared" si="7"/>
        <v>381.46067415730334</v>
      </c>
      <c r="D74" s="5">
        <f t="shared" si="8"/>
        <v>72.87414965986395</v>
      </c>
      <c r="E74" s="5">
        <f t="shared" si="9"/>
        <v>57.738095238095234</v>
      </c>
      <c r="F74" s="5">
        <f t="shared" si="10"/>
        <v>15.136054421768709</v>
      </c>
      <c r="G74" s="5">
        <f t="shared" si="11"/>
        <v>260</v>
      </c>
      <c r="H74" s="5">
        <f t="shared" si="12"/>
        <v>26.215022091310754</v>
      </c>
      <c r="I74" s="5">
        <f t="shared" si="13"/>
        <v>38.46153846153847</v>
      </c>
      <c r="J74" s="15">
        <v>679</v>
      </c>
      <c r="K74" s="15">
        <v>178</v>
      </c>
      <c r="L74" s="15">
        <v>1176</v>
      </c>
      <c r="M74" s="15">
        <v>156</v>
      </c>
      <c r="N74" s="15">
        <v>60</v>
      </c>
    </row>
    <row r="75" spans="1:14" ht="12">
      <c r="A75" s="11">
        <v>47024</v>
      </c>
      <c r="B75" s="11" t="s">
        <v>300</v>
      </c>
      <c r="C75" s="5">
        <f t="shared" si="7"/>
        <v>407.27802037845703</v>
      </c>
      <c r="D75" s="5">
        <f t="shared" si="8"/>
        <v>79.71180237877402</v>
      </c>
      <c r="E75" s="5">
        <f t="shared" si="9"/>
        <v>63.99817017383349</v>
      </c>
      <c r="F75" s="5">
        <f t="shared" si="10"/>
        <v>15.71363220494053</v>
      </c>
      <c r="G75" s="5">
        <f t="shared" si="11"/>
        <v>192.17081850533808</v>
      </c>
      <c r="H75" s="5">
        <f t="shared" si="12"/>
        <v>24.55325232308792</v>
      </c>
      <c r="I75" s="5">
        <f t="shared" si="13"/>
        <v>52.03703703703704</v>
      </c>
      <c r="J75" s="15">
        <v>2798</v>
      </c>
      <c r="K75" s="15">
        <v>687</v>
      </c>
      <c r="L75" s="15">
        <v>4372</v>
      </c>
      <c r="M75" s="15">
        <v>540</v>
      </c>
      <c r="N75" s="15">
        <v>281</v>
      </c>
    </row>
    <row r="76" spans="1:14" ht="12">
      <c r="A76" s="11">
        <v>48001</v>
      </c>
      <c r="B76" s="11" t="s">
        <v>70</v>
      </c>
      <c r="C76" s="5">
        <f t="shared" si="7"/>
        <v>248.38499184339312</v>
      </c>
      <c r="D76" s="5">
        <f t="shared" si="8"/>
        <v>71.55877228253586</v>
      </c>
      <c r="E76" s="5">
        <f t="shared" si="9"/>
        <v>51.01863021042755</v>
      </c>
      <c r="F76" s="5">
        <f t="shared" si="10"/>
        <v>20.540142072108296</v>
      </c>
      <c r="G76" s="5">
        <f t="shared" si="11"/>
        <v>135.22633744855966</v>
      </c>
      <c r="H76" s="5">
        <f t="shared" si="12"/>
        <v>40.26008143964271</v>
      </c>
      <c r="I76" s="5">
        <f t="shared" si="13"/>
        <v>73.950091296409</v>
      </c>
      <c r="J76" s="15">
        <v>7613</v>
      </c>
      <c r="K76" s="15">
        <v>3065</v>
      </c>
      <c r="L76" s="15">
        <v>14922</v>
      </c>
      <c r="M76" s="15">
        <v>1643</v>
      </c>
      <c r="N76" s="15">
        <v>1215</v>
      </c>
    </row>
    <row r="77" spans="1:14" ht="12">
      <c r="A77" s="11">
        <v>48002</v>
      </c>
      <c r="B77" s="11" t="s">
        <v>71</v>
      </c>
      <c r="C77" s="5">
        <f t="shared" si="7"/>
        <v>170.6237424547284</v>
      </c>
      <c r="D77" s="5">
        <f t="shared" si="8"/>
        <v>57.907577497129736</v>
      </c>
      <c r="E77" s="5">
        <f t="shared" si="9"/>
        <v>36.5097588978186</v>
      </c>
      <c r="F77" s="5">
        <f t="shared" si="10"/>
        <v>21.397818599311137</v>
      </c>
      <c r="G77" s="5">
        <f t="shared" si="11"/>
        <v>142.85714285714286</v>
      </c>
      <c r="H77" s="5">
        <f t="shared" si="12"/>
        <v>58.608490566037744</v>
      </c>
      <c r="I77" s="5">
        <f t="shared" si="13"/>
        <v>70</v>
      </c>
      <c r="J77" s="15">
        <v>2544</v>
      </c>
      <c r="K77" s="15">
        <v>1491</v>
      </c>
      <c r="L77" s="15">
        <v>6968</v>
      </c>
      <c r="M77" s="15">
        <v>710</v>
      </c>
      <c r="N77" s="15">
        <v>497</v>
      </c>
    </row>
    <row r="78" spans="1:14" ht="12">
      <c r="A78" s="11">
        <v>48004</v>
      </c>
      <c r="B78" s="11" t="s">
        <v>72</v>
      </c>
      <c r="C78" s="5">
        <f t="shared" si="7"/>
        <v>189.0625</v>
      </c>
      <c r="D78" s="5">
        <f t="shared" si="8"/>
        <v>60.07020623080298</v>
      </c>
      <c r="E78" s="5">
        <f t="shared" si="9"/>
        <v>39.28916191311979</v>
      </c>
      <c r="F78" s="5">
        <f t="shared" si="10"/>
        <v>20.781044317683197</v>
      </c>
      <c r="G78" s="5">
        <f t="shared" si="11"/>
        <v>141.0958904109589</v>
      </c>
      <c r="H78" s="5">
        <f t="shared" si="12"/>
        <v>52.892561983471076</v>
      </c>
      <c r="I78" s="5">
        <f t="shared" si="13"/>
        <v>70.87378640776699</v>
      </c>
      <c r="J78" s="15">
        <v>4477</v>
      </c>
      <c r="K78" s="15">
        <v>2368</v>
      </c>
      <c r="L78" s="15">
        <v>11395</v>
      </c>
      <c r="M78" s="15">
        <v>1236</v>
      </c>
      <c r="N78" s="15">
        <v>876</v>
      </c>
    </row>
    <row r="79" spans="1:14" ht="12">
      <c r="A79" s="11">
        <v>48005</v>
      </c>
      <c r="B79" s="11" t="s">
        <v>73</v>
      </c>
      <c r="C79" s="5">
        <f t="shared" si="7"/>
        <v>178.97290739991914</v>
      </c>
      <c r="D79" s="5">
        <f t="shared" si="8"/>
        <v>61.532286835533355</v>
      </c>
      <c r="E79" s="5">
        <f t="shared" si="9"/>
        <v>39.475561897966465</v>
      </c>
      <c r="F79" s="5">
        <f t="shared" si="10"/>
        <v>22.056724937566894</v>
      </c>
      <c r="G79" s="5">
        <f t="shared" si="11"/>
        <v>147.7592829705506</v>
      </c>
      <c r="H79" s="5">
        <f t="shared" si="12"/>
        <v>55.87437867148667</v>
      </c>
      <c r="I79" s="5">
        <f t="shared" si="13"/>
        <v>67.67764298093587</v>
      </c>
      <c r="J79" s="15">
        <v>4426</v>
      </c>
      <c r="K79" s="15">
        <v>2473</v>
      </c>
      <c r="L79" s="15">
        <v>11212</v>
      </c>
      <c r="M79" s="15">
        <v>1154</v>
      </c>
      <c r="N79" s="15">
        <v>781</v>
      </c>
    </row>
    <row r="80" spans="1:14" ht="12">
      <c r="A80" s="11">
        <v>48006</v>
      </c>
      <c r="B80" s="11" t="s">
        <v>74</v>
      </c>
      <c r="C80" s="5">
        <f t="shared" si="7"/>
        <v>142.15672178289</v>
      </c>
      <c r="D80" s="5">
        <f t="shared" si="8"/>
        <v>55.21786170945215</v>
      </c>
      <c r="E80" s="5">
        <f t="shared" si="9"/>
        <v>32.41533064489689</v>
      </c>
      <c r="F80" s="5">
        <f t="shared" si="10"/>
        <v>22.80253106455526</v>
      </c>
      <c r="G80" s="5">
        <f t="shared" si="11"/>
        <v>101.35188866799206</v>
      </c>
      <c r="H80" s="5">
        <f t="shared" si="12"/>
        <v>70.34489733994134</v>
      </c>
      <c r="I80" s="5">
        <f t="shared" si="13"/>
        <v>98.6661435857199</v>
      </c>
      <c r="J80" s="15">
        <v>9887</v>
      </c>
      <c r="K80" s="15">
        <v>6955</v>
      </c>
      <c r="L80" s="15">
        <v>30501</v>
      </c>
      <c r="M80" s="15">
        <v>2549</v>
      </c>
      <c r="N80" s="15">
        <v>2515</v>
      </c>
    </row>
    <row r="81" spans="1:14" ht="12">
      <c r="A81" s="11">
        <v>48008</v>
      </c>
      <c r="B81" s="11" t="s">
        <v>75</v>
      </c>
      <c r="C81" s="5">
        <f t="shared" si="7"/>
        <v>144.53057708871663</v>
      </c>
      <c r="D81" s="5">
        <f t="shared" si="8"/>
        <v>56.41891891891891</v>
      </c>
      <c r="E81" s="5">
        <f t="shared" si="9"/>
        <v>33.34658187599364</v>
      </c>
      <c r="F81" s="5">
        <f t="shared" si="10"/>
        <v>23.072337042925277</v>
      </c>
      <c r="G81" s="5">
        <f t="shared" si="11"/>
        <v>128.1767955801105</v>
      </c>
      <c r="H81" s="5">
        <f t="shared" si="12"/>
        <v>69.18951132300357</v>
      </c>
      <c r="I81" s="5">
        <f t="shared" si="13"/>
        <v>78.01724137931035</v>
      </c>
      <c r="J81" s="15">
        <v>1678</v>
      </c>
      <c r="K81" s="15">
        <v>1161</v>
      </c>
      <c r="L81" s="15">
        <v>5032</v>
      </c>
      <c r="M81" s="15">
        <v>464</v>
      </c>
      <c r="N81" s="15">
        <v>362</v>
      </c>
    </row>
    <row r="82" spans="1:14" ht="12">
      <c r="A82" s="11">
        <v>48010</v>
      </c>
      <c r="B82" s="11" t="s">
        <v>76</v>
      </c>
      <c r="C82" s="5">
        <f t="shared" si="7"/>
        <v>199.24712134632418</v>
      </c>
      <c r="D82" s="5">
        <f t="shared" si="8"/>
        <v>62.44916820702403</v>
      </c>
      <c r="E82" s="5">
        <f t="shared" si="9"/>
        <v>41.58040665434381</v>
      </c>
      <c r="F82" s="5">
        <f t="shared" si="10"/>
        <v>20.86876155268022</v>
      </c>
      <c r="G82" s="5">
        <f t="shared" si="11"/>
        <v>143.2717678100264</v>
      </c>
      <c r="H82" s="5">
        <f t="shared" si="12"/>
        <v>50.18893087352745</v>
      </c>
      <c r="I82" s="5">
        <f t="shared" si="13"/>
        <v>69.79742173112339</v>
      </c>
      <c r="J82" s="15">
        <v>4499</v>
      </c>
      <c r="K82" s="15">
        <v>2258</v>
      </c>
      <c r="L82" s="15">
        <v>10820</v>
      </c>
      <c r="M82" s="15">
        <v>1086</v>
      </c>
      <c r="N82" s="15">
        <v>758</v>
      </c>
    </row>
    <row r="83" spans="1:14" ht="12">
      <c r="A83" s="11">
        <v>48011</v>
      </c>
      <c r="B83" s="11" t="s">
        <v>77</v>
      </c>
      <c r="C83" s="5">
        <f t="shared" si="7"/>
        <v>184.96732026143792</v>
      </c>
      <c r="D83" s="5">
        <f t="shared" si="8"/>
        <v>56.37121103289757</v>
      </c>
      <c r="E83" s="5">
        <f t="shared" si="9"/>
        <v>36.589570464013796</v>
      </c>
      <c r="F83" s="5">
        <f t="shared" si="10"/>
        <v>19.78164056888378</v>
      </c>
      <c r="G83" s="5">
        <f t="shared" si="11"/>
        <v>131.78438661710038</v>
      </c>
      <c r="H83" s="5">
        <f t="shared" si="12"/>
        <v>54.06360424028268</v>
      </c>
      <c r="I83" s="5">
        <f t="shared" si="13"/>
        <v>75.8815232722144</v>
      </c>
      <c r="J83" s="15">
        <v>2547</v>
      </c>
      <c r="K83" s="15">
        <v>1377</v>
      </c>
      <c r="L83" s="15">
        <v>6961</v>
      </c>
      <c r="M83" s="15">
        <v>709</v>
      </c>
      <c r="N83" s="15">
        <v>538</v>
      </c>
    </row>
    <row r="84" spans="1:14" ht="12">
      <c r="A84" s="11">
        <v>48012</v>
      </c>
      <c r="B84" s="11" t="s">
        <v>78</v>
      </c>
      <c r="C84" s="5">
        <f t="shared" si="7"/>
        <v>229.6619411123228</v>
      </c>
      <c r="D84" s="5">
        <f t="shared" si="8"/>
        <v>61.555691305233154</v>
      </c>
      <c r="E84" s="5">
        <f t="shared" si="9"/>
        <v>42.883323152107515</v>
      </c>
      <c r="F84" s="5">
        <f t="shared" si="10"/>
        <v>18.67236815312564</v>
      </c>
      <c r="G84" s="5">
        <f t="shared" si="11"/>
        <v>136.61581137309292</v>
      </c>
      <c r="H84" s="5">
        <f t="shared" si="12"/>
        <v>43.542260208926876</v>
      </c>
      <c r="I84" s="5">
        <f t="shared" si="13"/>
        <v>73.19796954314721</v>
      </c>
      <c r="J84" s="15">
        <v>4212</v>
      </c>
      <c r="K84" s="15">
        <v>1834</v>
      </c>
      <c r="L84" s="15">
        <v>9822</v>
      </c>
      <c r="M84" s="15">
        <v>985</v>
      </c>
      <c r="N84" s="15">
        <v>721</v>
      </c>
    </row>
    <row r="85" spans="1:14" ht="12">
      <c r="A85" s="11">
        <v>48013</v>
      </c>
      <c r="B85" s="11" t="s">
        <v>79</v>
      </c>
      <c r="C85" s="5">
        <f t="shared" si="7"/>
        <v>204.04797601199397</v>
      </c>
      <c r="D85" s="5">
        <f t="shared" si="8"/>
        <v>58.042358328563246</v>
      </c>
      <c r="E85" s="5">
        <f t="shared" si="9"/>
        <v>38.95248998282771</v>
      </c>
      <c r="F85" s="5">
        <f t="shared" si="10"/>
        <v>19.089868345735546</v>
      </c>
      <c r="G85" s="5">
        <f t="shared" si="11"/>
        <v>129.7872340425532</v>
      </c>
      <c r="H85" s="5">
        <f t="shared" si="12"/>
        <v>49.008082292432036</v>
      </c>
      <c r="I85" s="5">
        <f t="shared" si="13"/>
        <v>77.04918032786885</v>
      </c>
      <c r="J85" s="15">
        <v>1361</v>
      </c>
      <c r="K85" s="15">
        <v>667</v>
      </c>
      <c r="L85" s="15">
        <v>3494</v>
      </c>
      <c r="M85" s="15">
        <v>366</v>
      </c>
      <c r="N85" s="15">
        <v>282</v>
      </c>
    </row>
    <row r="86" spans="1:14" ht="12">
      <c r="A86" s="11">
        <v>48014</v>
      </c>
      <c r="B86" s="11" t="s">
        <v>80</v>
      </c>
      <c r="C86" s="5">
        <f t="shared" si="7"/>
        <v>190.81549272756985</v>
      </c>
      <c r="D86" s="5">
        <f t="shared" si="8"/>
        <v>57.33109958439383</v>
      </c>
      <c r="E86" s="5">
        <f t="shared" si="9"/>
        <v>37.617191275492125</v>
      </c>
      <c r="F86" s="5">
        <f t="shared" si="10"/>
        <v>19.713908308901704</v>
      </c>
      <c r="G86" s="5">
        <f t="shared" si="11"/>
        <v>117.66652875465454</v>
      </c>
      <c r="H86" s="5">
        <f t="shared" si="12"/>
        <v>52.406646111682086</v>
      </c>
      <c r="I86" s="5">
        <f t="shared" si="13"/>
        <v>84.985935302391</v>
      </c>
      <c r="J86" s="15">
        <v>11676</v>
      </c>
      <c r="K86" s="15">
        <v>6119</v>
      </c>
      <c r="L86" s="15">
        <v>31039</v>
      </c>
      <c r="M86" s="15">
        <v>2844</v>
      </c>
      <c r="N86" s="15">
        <v>2417</v>
      </c>
    </row>
    <row r="87" spans="1:14" ht="12">
      <c r="A87" s="11">
        <v>48015</v>
      </c>
      <c r="B87" s="11" t="s">
        <v>81</v>
      </c>
      <c r="C87" s="5">
        <f t="shared" si="7"/>
        <v>240.40524433849822</v>
      </c>
      <c r="D87" s="5">
        <f t="shared" si="8"/>
        <v>68.90229191797346</v>
      </c>
      <c r="E87" s="5">
        <f t="shared" si="9"/>
        <v>48.66103739445114</v>
      </c>
      <c r="F87" s="5">
        <f t="shared" si="10"/>
        <v>20.24125452352232</v>
      </c>
      <c r="G87" s="5">
        <f t="shared" si="11"/>
        <v>146.90553745928338</v>
      </c>
      <c r="H87" s="5">
        <f t="shared" si="12"/>
        <v>41.59643034209222</v>
      </c>
      <c r="I87" s="5">
        <f t="shared" si="13"/>
        <v>68.07095343680709</v>
      </c>
      <c r="J87" s="15">
        <v>4034</v>
      </c>
      <c r="K87" s="15">
        <v>1678</v>
      </c>
      <c r="L87" s="15">
        <v>8290</v>
      </c>
      <c r="M87" s="15">
        <v>902</v>
      </c>
      <c r="N87" s="15">
        <v>614</v>
      </c>
    </row>
    <row r="88" spans="1:14" ht="12">
      <c r="A88" s="11">
        <v>48017</v>
      </c>
      <c r="B88" s="11" t="s">
        <v>82</v>
      </c>
      <c r="C88" s="5">
        <f t="shared" si="7"/>
        <v>222.35043127179298</v>
      </c>
      <c r="D88" s="5">
        <f t="shared" si="8"/>
        <v>60.694370656404004</v>
      </c>
      <c r="E88" s="5">
        <f t="shared" si="9"/>
        <v>41.865678410843174</v>
      </c>
      <c r="F88" s="5">
        <f t="shared" si="10"/>
        <v>18.82869224556084</v>
      </c>
      <c r="G88" s="5">
        <f t="shared" si="11"/>
        <v>149.60352422907488</v>
      </c>
      <c r="H88" s="5">
        <f t="shared" si="12"/>
        <v>44.97405263755197</v>
      </c>
      <c r="I88" s="5">
        <f t="shared" si="13"/>
        <v>66.84334511189634</v>
      </c>
      <c r="J88" s="15">
        <v>96927</v>
      </c>
      <c r="K88" s="15">
        <v>43592</v>
      </c>
      <c r="L88" s="15">
        <v>231519</v>
      </c>
      <c r="M88" s="15">
        <v>23772</v>
      </c>
      <c r="N88" s="15">
        <v>15890</v>
      </c>
    </row>
    <row r="89" spans="1:14" ht="12">
      <c r="A89" s="11">
        <v>48018</v>
      </c>
      <c r="B89" s="11" t="s">
        <v>83</v>
      </c>
      <c r="C89" s="5">
        <f t="shared" si="7"/>
        <v>260.6177606177606</v>
      </c>
      <c r="D89" s="5">
        <f t="shared" si="8"/>
        <v>70.51717629294073</v>
      </c>
      <c r="E89" s="5">
        <f t="shared" si="9"/>
        <v>50.962627406568515</v>
      </c>
      <c r="F89" s="5">
        <f t="shared" si="10"/>
        <v>19.554548886372217</v>
      </c>
      <c r="G89" s="5">
        <f t="shared" si="11"/>
        <v>179.89690721649484</v>
      </c>
      <c r="H89" s="5">
        <f t="shared" si="12"/>
        <v>38.370370370370374</v>
      </c>
      <c r="I89" s="5">
        <f t="shared" si="13"/>
        <v>55.587392550143264</v>
      </c>
      <c r="J89" s="15">
        <v>1350</v>
      </c>
      <c r="K89" s="15">
        <v>518</v>
      </c>
      <c r="L89" s="15">
        <v>2649</v>
      </c>
      <c r="M89" s="15">
        <v>349</v>
      </c>
      <c r="N89" s="15">
        <v>194</v>
      </c>
    </row>
    <row r="90" spans="1:14" ht="12">
      <c r="A90" s="11">
        <v>48019</v>
      </c>
      <c r="B90" s="11" t="s">
        <v>84</v>
      </c>
      <c r="C90" s="5">
        <f t="shared" si="7"/>
        <v>178.9490861618799</v>
      </c>
      <c r="D90" s="5">
        <f t="shared" si="8"/>
        <v>58.896085997794934</v>
      </c>
      <c r="E90" s="5">
        <f t="shared" si="9"/>
        <v>37.78252480705623</v>
      </c>
      <c r="F90" s="5">
        <f t="shared" si="10"/>
        <v>21.1135611907387</v>
      </c>
      <c r="G90" s="5">
        <f t="shared" si="11"/>
        <v>125.60429722470904</v>
      </c>
      <c r="H90" s="5">
        <f t="shared" si="12"/>
        <v>55.88181652380084</v>
      </c>
      <c r="I90" s="5">
        <f t="shared" si="13"/>
        <v>79.61511047754811</v>
      </c>
      <c r="J90" s="15">
        <v>5483</v>
      </c>
      <c r="K90" s="15">
        <v>3064</v>
      </c>
      <c r="L90" s="15">
        <v>14512</v>
      </c>
      <c r="M90" s="15">
        <v>1403</v>
      </c>
      <c r="N90" s="15">
        <v>1117</v>
      </c>
    </row>
    <row r="91" spans="1:14" ht="12">
      <c r="A91" s="11">
        <v>48020</v>
      </c>
      <c r="B91" s="11" t="s">
        <v>85</v>
      </c>
      <c r="C91" s="5">
        <f t="shared" si="7"/>
        <v>209.2982456140351</v>
      </c>
      <c r="D91" s="5">
        <f t="shared" si="8"/>
        <v>58.2424843078956</v>
      </c>
      <c r="E91" s="5">
        <f t="shared" si="9"/>
        <v>39.41195903534853</v>
      </c>
      <c r="F91" s="5">
        <f t="shared" si="10"/>
        <v>18.830525272547078</v>
      </c>
      <c r="G91" s="5">
        <f t="shared" si="11"/>
        <v>166.35944700460828</v>
      </c>
      <c r="H91" s="5">
        <f t="shared" si="12"/>
        <v>47.77870913663034</v>
      </c>
      <c r="I91" s="5">
        <f t="shared" si="13"/>
        <v>60.11080332409973</v>
      </c>
      <c r="J91" s="15">
        <v>1193</v>
      </c>
      <c r="K91" s="15">
        <v>570</v>
      </c>
      <c r="L91" s="15">
        <v>3027</v>
      </c>
      <c r="M91" s="15">
        <v>361</v>
      </c>
      <c r="N91" s="15">
        <v>217</v>
      </c>
    </row>
    <row r="92" spans="1:14" ht="12">
      <c r="A92" s="11">
        <v>48021</v>
      </c>
      <c r="B92" s="11" t="s">
        <v>86</v>
      </c>
      <c r="C92" s="5">
        <f t="shared" si="7"/>
        <v>216.1048689138577</v>
      </c>
      <c r="D92" s="5">
        <f t="shared" si="8"/>
        <v>59.027858724793106</v>
      </c>
      <c r="E92" s="5">
        <f t="shared" si="9"/>
        <v>40.35435365427206</v>
      </c>
      <c r="F92" s="5">
        <f t="shared" si="10"/>
        <v>18.673505070521042</v>
      </c>
      <c r="G92" s="5">
        <f t="shared" si="11"/>
        <v>133.37874659400546</v>
      </c>
      <c r="H92" s="5">
        <f t="shared" si="12"/>
        <v>46.2738301559792</v>
      </c>
      <c r="I92" s="5">
        <f t="shared" si="13"/>
        <v>74.97446373850867</v>
      </c>
      <c r="J92" s="15">
        <v>3462</v>
      </c>
      <c r="K92" s="15">
        <v>1602</v>
      </c>
      <c r="L92" s="15">
        <v>8579</v>
      </c>
      <c r="M92" s="15">
        <v>979</v>
      </c>
      <c r="N92" s="15">
        <v>734</v>
      </c>
    </row>
    <row r="93" spans="1:14" ht="12">
      <c r="A93" s="11">
        <v>48022</v>
      </c>
      <c r="B93" s="11" t="s">
        <v>87</v>
      </c>
      <c r="C93" s="5">
        <f t="shared" si="7"/>
        <v>241.8562874251497</v>
      </c>
      <c r="D93" s="5">
        <f t="shared" si="8"/>
        <v>64.13886080215705</v>
      </c>
      <c r="E93" s="5">
        <f t="shared" si="9"/>
        <v>45.37692394113021</v>
      </c>
      <c r="F93" s="5">
        <f t="shared" si="10"/>
        <v>18.76193686102685</v>
      </c>
      <c r="G93" s="5">
        <f t="shared" si="11"/>
        <v>150.2121640735502</v>
      </c>
      <c r="H93" s="5">
        <f t="shared" si="12"/>
        <v>41.34686803664273</v>
      </c>
      <c r="I93" s="5">
        <f t="shared" si="13"/>
        <v>66.57250470809792</v>
      </c>
      <c r="J93" s="15">
        <v>4039</v>
      </c>
      <c r="K93" s="15">
        <v>1670</v>
      </c>
      <c r="L93" s="15">
        <v>8901</v>
      </c>
      <c r="M93" s="15">
        <v>1062</v>
      </c>
      <c r="N93" s="15">
        <v>707</v>
      </c>
    </row>
    <row r="94" spans="1:14" ht="12">
      <c r="A94" s="11">
        <v>48024</v>
      </c>
      <c r="B94" s="11" t="s">
        <v>88</v>
      </c>
      <c r="C94" s="5">
        <f t="shared" si="7"/>
        <v>174.4256120527307</v>
      </c>
      <c r="D94" s="5">
        <f t="shared" si="8"/>
        <v>57.38815374921234</v>
      </c>
      <c r="E94" s="5">
        <f t="shared" si="9"/>
        <v>36.4760554505356</v>
      </c>
      <c r="F94" s="5">
        <f t="shared" si="10"/>
        <v>20.91209829867675</v>
      </c>
      <c r="G94" s="5">
        <f t="shared" si="11"/>
        <v>132.6943556975506</v>
      </c>
      <c r="H94" s="5">
        <f t="shared" si="12"/>
        <v>57.33103001511552</v>
      </c>
      <c r="I94" s="5">
        <f t="shared" si="13"/>
        <v>75.36115569823436</v>
      </c>
      <c r="J94" s="15">
        <v>4631</v>
      </c>
      <c r="K94" s="15">
        <v>2655</v>
      </c>
      <c r="L94" s="15">
        <v>12696</v>
      </c>
      <c r="M94" s="15">
        <v>1246</v>
      </c>
      <c r="N94" s="15">
        <v>939</v>
      </c>
    </row>
    <row r="95" spans="1:14" ht="12">
      <c r="A95" s="11">
        <v>48025</v>
      </c>
      <c r="B95" s="11" t="s">
        <v>89</v>
      </c>
      <c r="C95" s="5">
        <f t="shared" si="7"/>
        <v>185.3881278538813</v>
      </c>
      <c r="D95" s="5">
        <f t="shared" si="8"/>
        <v>50.403225806451616</v>
      </c>
      <c r="E95" s="5">
        <f t="shared" si="9"/>
        <v>32.74193548387097</v>
      </c>
      <c r="F95" s="5">
        <f t="shared" si="10"/>
        <v>17.661290322580644</v>
      </c>
      <c r="G95" s="5">
        <f t="shared" si="11"/>
        <v>153.921568627451</v>
      </c>
      <c r="H95" s="5">
        <f t="shared" si="12"/>
        <v>53.94088669950739</v>
      </c>
      <c r="I95" s="5">
        <f t="shared" si="13"/>
        <v>64.96815286624204</v>
      </c>
      <c r="J95" s="15">
        <v>406</v>
      </c>
      <c r="K95" s="15">
        <v>219</v>
      </c>
      <c r="L95" s="15">
        <v>1240</v>
      </c>
      <c r="M95" s="15">
        <v>157</v>
      </c>
      <c r="N95" s="15">
        <v>102</v>
      </c>
    </row>
    <row r="96" spans="1:14" ht="12">
      <c r="A96" s="11">
        <v>48026</v>
      </c>
      <c r="B96" s="11" t="s">
        <v>90</v>
      </c>
      <c r="C96" s="5">
        <f t="shared" si="7"/>
        <v>323.92026578073086</v>
      </c>
      <c r="D96" s="5">
        <f t="shared" si="8"/>
        <v>73.41772151898735</v>
      </c>
      <c r="E96" s="5">
        <f t="shared" si="9"/>
        <v>56.09896432681243</v>
      </c>
      <c r="F96" s="5">
        <f t="shared" si="10"/>
        <v>17.318757192174914</v>
      </c>
      <c r="G96" s="5">
        <f t="shared" si="11"/>
        <v>217.92452830188677</v>
      </c>
      <c r="H96" s="5">
        <f t="shared" si="12"/>
        <v>30.871794871794872</v>
      </c>
      <c r="I96" s="5">
        <f t="shared" si="13"/>
        <v>45.887445887445885</v>
      </c>
      <c r="J96" s="15">
        <v>975</v>
      </c>
      <c r="K96" s="15">
        <v>301</v>
      </c>
      <c r="L96" s="15">
        <v>1738</v>
      </c>
      <c r="M96" s="15">
        <v>231</v>
      </c>
      <c r="N96" s="15">
        <v>106</v>
      </c>
    </row>
    <row r="97" spans="1:14" ht="12">
      <c r="A97" s="11">
        <v>48027</v>
      </c>
      <c r="B97" s="11" t="s">
        <v>91</v>
      </c>
      <c r="C97" s="5">
        <f t="shared" si="7"/>
        <v>224.27884615384616</v>
      </c>
      <c r="D97" s="5">
        <f t="shared" si="8"/>
        <v>61.15140525838621</v>
      </c>
      <c r="E97" s="5">
        <f t="shared" si="9"/>
        <v>42.293744333635544</v>
      </c>
      <c r="F97" s="5">
        <f t="shared" si="10"/>
        <v>18.85766092475068</v>
      </c>
      <c r="G97" s="5">
        <f t="shared" si="11"/>
        <v>163.75</v>
      </c>
      <c r="H97" s="5">
        <f t="shared" si="12"/>
        <v>44.58735262593784</v>
      </c>
      <c r="I97" s="5">
        <f t="shared" si="13"/>
        <v>61.06870229007634</v>
      </c>
      <c r="J97" s="15">
        <v>933</v>
      </c>
      <c r="K97" s="15">
        <v>416</v>
      </c>
      <c r="L97" s="15">
        <v>2206</v>
      </c>
      <c r="M97" s="15">
        <v>262</v>
      </c>
      <c r="N97" s="15">
        <v>160</v>
      </c>
    </row>
    <row r="98" spans="1:14" ht="12">
      <c r="A98" s="11">
        <v>48028</v>
      </c>
      <c r="B98" s="11" t="s">
        <v>92</v>
      </c>
      <c r="C98" s="5">
        <f t="shared" si="7"/>
        <v>153.75243664717348</v>
      </c>
      <c r="D98" s="5">
        <f t="shared" si="8"/>
        <v>57.00678782570615</v>
      </c>
      <c r="E98" s="5">
        <f t="shared" si="9"/>
        <v>34.5412743595358</v>
      </c>
      <c r="F98" s="5">
        <f t="shared" si="10"/>
        <v>22.465513466170353</v>
      </c>
      <c r="G98" s="5">
        <f t="shared" si="11"/>
        <v>105.82655826558265</v>
      </c>
      <c r="H98" s="5">
        <f t="shared" si="12"/>
        <v>65.03961965134707</v>
      </c>
      <c r="I98" s="5">
        <f t="shared" si="13"/>
        <v>94.49423815620999</v>
      </c>
      <c r="J98" s="15">
        <v>3155</v>
      </c>
      <c r="K98" s="15">
        <v>2052</v>
      </c>
      <c r="L98" s="15">
        <v>9134</v>
      </c>
      <c r="M98" s="15">
        <v>781</v>
      </c>
      <c r="N98" s="15">
        <v>738</v>
      </c>
    </row>
    <row r="99" spans="1:14" ht="12">
      <c r="A99" s="11">
        <v>48030</v>
      </c>
      <c r="B99" s="11" t="s">
        <v>93</v>
      </c>
      <c r="C99" s="5">
        <f t="shared" si="7"/>
        <v>183.27402135231316</v>
      </c>
      <c r="D99" s="5">
        <f t="shared" si="8"/>
        <v>55.17560073937153</v>
      </c>
      <c r="E99" s="5">
        <f t="shared" si="9"/>
        <v>35.69778188539741</v>
      </c>
      <c r="F99" s="5">
        <f t="shared" si="10"/>
        <v>19.47781885397412</v>
      </c>
      <c r="G99" s="5">
        <f t="shared" si="11"/>
        <v>133.90313390313392</v>
      </c>
      <c r="H99" s="5">
        <f t="shared" si="12"/>
        <v>54.5631067961165</v>
      </c>
      <c r="I99" s="5">
        <f t="shared" si="13"/>
        <v>74.68085106382979</v>
      </c>
      <c r="J99" s="15">
        <v>3090</v>
      </c>
      <c r="K99" s="15">
        <v>1686</v>
      </c>
      <c r="L99" s="15">
        <v>8656</v>
      </c>
      <c r="M99" s="15">
        <v>940</v>
      </c>
      <c r="N99" s="15">
        <v>702</v>
      </c>
    </row>
    <row r="100" spans="1:14" ht="12">
      <c r="A100" s="11">
        <v>48031</v>
      </c>
      <c r="B100" s="11" t="s">
        <v>94</v>
      </c>
      <c r="C100" s="5">
        <f t="shared" si="7"/>
        <v>383.16831683168317</v>
      </c>
      <c r="D100" s="5">
        <f t="shared" si="8"/>
        <v>76.36932707355243</v>
      </c>
      <c r="E100" s="5">
        <f t="shared" si="9"/>
        <v>60.56338028169014</v>
      </c>
      <c r="F100" s="5">
        <f t="shared" si="10"/>
        <v>15.805946791862285</v>
      </c>
      <c r="G100" s="5">
        <f t="shared" si="11"/>
        <v>232.43243243243242</v>
      </c>
      <c r="H100" s="5">
        <f t="shared" si="12"/>
        <v>26.098191214470283</v>
      </c>
      <c r="I100" s="5">
        <f t="shared" si="13"/>
        <v>43.02325581395349</v>
      </c>
      <c r="J100" s="15">
        <v>387</v>
      </c>
      <c r="K100" s="15">
        <v>101</v>
      </c>
      <c r="L100" s="15">
        <v>639</v>
      </c>
      <c r="M100" s="15">
        <v>86</v>
      </c>
      <c r="N100" s="15">
        <v>37</v>
      </c>
    </row>
    <row r="101" spans="1:14" ht="12">
      <c r="A101" s="11">
        <v>48032</v>
      </c>
      <c r="B101" s="11" t="s">
        <v>95</v>
      </c>
      <c r="C101" s="5">
        <f t="shared" si="7"/>
        <v>202.69151138716356</v>
      </c>
      <c r="D101" s="5">
        <f t="shared" si="8"/>
        <v>61.35123793537558</v>
      </c>
      <c r="E101" s="5">
        <f t="shared" si="9"/>
        <v>41.08266890474192</v>
      </c>
      <c r="F101" s="5">
        <f t="shared" si="10"/>
        <v>20.268569030633653</v>
      </c>
      <c r="G101" s="5">
        <f t="shared" si="11"/>
        <v>141.14441416893732</v>
      </c>
      <c r="H101" s="5">
        <f t="shared" si="12"/>
        <v>49.33605720122574</v>
      </c>
      <c r="I101" s="5">
        <f t="shared" si="13"/>
        <v>70.84942084942085</v>
      </c>
      <c r="J101" s="15">
        <v>1958</v>
      </c>
      <c r="K101" s="15">
        <v>966</v>
      </c>
      <c r="L101" s="15">
        <v>4766</v>
      </c>
      <c r="M101" s="15">
        <v>518</v>
      </c>
      <c r="N101" s="15">
        <v>367</v>
      </c>
    </row>
    <row r="102" spans="1:14" ht="12">
      <c r="A102" s="11">
        <v>48033</v>
      </c>
      <c r="B102" s="11" t="s">
        <v>96</v>
      </c>
      <c r="C102" s="5">
        <f t="shared" si="7"/>
        <v>223.16275490573298</v>
      </c>
      <c r="D102" s="5">
        <f t="shared" si="8"/>
        <v>68.83297820029503</v>
      </c>
      <c r="E102" s="5">
        <f t="shared" si="9"/>
        <v>47.53319128011802</v>
      </c>
      <c r="F102" s="5">
        <f t="shared" si="10"/>
        <v>21.29978692017702</v>
      </c>
      <c r="G102" s="5">
        <f t="shared" si="11"/>
        <v>154.20353982300884</v>
      </c>
      <c r="H102" s="5">
        <f t="shared" si="12"/>
        <v>44.810344827586206</v>
      </c>
      <c r="I102" s="5">
        <f t="shared" si="13"/>
        <v>64.8493543758967</v>
      </c>
      <c r="J102" s="15">
        <v>5800</v>
      </c>
      <c r="K102" s="15">
        <v>2599</v>
      </c>
      <c r="L102" s="15">
        <v>12202</v>
      </c>
      <c r="M102" s="15">
        <v>1394</v>
      </c>
      <c r="N102" s="15">
        <v>904</v>
      </c>
    </row>
    <row r="103" spans="1:14" ht="12">
      <c r="A103" s="11">
        <v>48035</v>
      </c>
      <c r="B103" s="11" t="s">
        <v>97</v>
      </c>
      <c r="C103" s="5">
        <f t="shared" si="7"/>
        <v>196.51272384542884</v>
      </c>
      <c r="D103" s="5">
        <f t="shared" si="8"/>
        <v>60.892286847962836</v>
      </c>
      <c r="E103" s="5">
        <f t="shared" si="9"/>
        <v>40.35614052066196</v>
      </c>
      <c r="F103" s="5">
        <f t="shared" si="10"/>
        <v>20.53614632730088</v>
      </c>
      <c r="G103" s="5">
        <f t="shared" si="11"/>
        <v>138.02083333333331</v>
      </c>
      <c r="H103" s="5">
        <f t="shared" si="12"/>
        <v>50.88729016786571</v>
      </c>
      <c r="I103" s="5">
        <f t="shared" si="13"/>
        <v>72.45283018867924</v>
      </c>
      <c r="J103" s="15">
        <v>4170</v>
      </c>
      <c r="K103" s="15">
        <v>2122</v>
      </c>
      <c r="L103" s="15">
        <v>10333</v>
      </c>
      <c r="M103" s="15">
        <v>1060</v>
      </c>
      <c r="N103" s="15">
        <v>768</v>
      </c>
    </row>
    <row r="104" spans="1:14" ht="12">
      <c r="A104" s="11">
        <v>48036</v>
      </c>
      <c r="B104" s="11" t="s">
        <v>98</v>
      </c>
      <c r="C104" s="5">
        <f t="shared" si="7"/>
        <v>178.92030848329048</v>
      </c>
      <c r="D104" s="5">
        <f t="shared" si="8"/>
        <v>60.966473122307555</v>
      </c>
      <c r="E104" s="5">
        <f t="shared" si="9"/>
        <v>39.108447274770555</v>
      </c>
      <c r="F104" s="5">
        <f t="shared" si="10"/>
        <v>21.85802584753699</v>
      </c>
      <c r="G104" s="5">
        <f t="shared" si="11"/>
        <v>124.1304347826087</v>
      </c>
      <c r="H104" s="5">
        <f t="shared" si="12"/>
        <v>55.89080459770115</v>
      </c>
      <c r="I104" s="5">
        <f t="shared" si="13"/>
        <v>80.56042031523643</v>
      </c>
      <c r="J104" s="15">
        <v>2088</v>
      </c>
      <c r="K104" s="15">
        <v>1167</v>
      </c>
      <c r="L104" s="15">
        <v>5339</v>
      </c>
      <c r="M104" s="15">
        <v>571</v>
      </c>
      <c r="N104" s="15">
        <v>460</v>
      </c>
    </row>
    <row r="105" spans="1:14" ht="12">
      <c r="A105" s="11">
        <v>48037</v>
      </c>
      <c r="B105" s="11" t="s">
        <v>99</v>
      </c>
      <c r="C105" s="5">
        <f t="shared" si="7"/>
        <v>223.37662337662337</v>
      </c>
      <c r="D105" s="5">
        <f t="shared" si="8"/>
        <v>60.50364479787939</v>
      </c>
      <c r="E105" s="5">
        <f t="shared" si="9"/>
        <v>41.793682350342394</v>
      </c>
      <c r="F105" s="5">
        <f t="shared" si="10"/>
        <v>18.709962447537002</v>
      </c>
      <c r="G105" s="5">
        <f t="shared" si="11"/>
        <v>147.02380952380955</v>
      </c>
      <c r="H105" s="5">
        <f t="shared" si="12"/>
        <v>44.76744186046512</v>
      </c>
      <c r="I105" s="5">
        <f t="shared" si="13"/>
        <v>68.0161943319838</v>
      </c>
      <c r="J105" s="15">
        <v>1892</v>
      </c>
      <c r="K105" s="15">
        <v>847</v>
      </c>
      <c r="L105" s="15">
        <v>4527</v>
      </c>
      <c r="M105" s="15">
        <v>494</v>
      </c>
      <c r="N105" s="15">
        <v>336</v>
      </c>
    </row>
    <row r="106" spans="1:14" ht="12">
      <c r="A106" s="11">
        <v>48038</v>
      </c>
      <c r="B106" s="11" t="s">
        <v>285</v>
      </c>
      <c r="C106" s="5">
        <f t="shared" si="7"/>
        <v>220.74648570043624</v>
      </c>
      <c r="D106" s="5">
        <f t="shared" si="8"/>
        <v>64.48689211577819</v>
      </c>
      <c r="E106" s="5">
        <f t="shared" si="9"/>
        <v>44.38163921645064</v>
      </c>
      <c r="F106" s="5">
        <f t="shared" si="10"/>
        <v>20.10525289932755</v>
      </c>
      <c r="G106" s="5">
        <f t="shared" si="11"/>
        <v>142.85714285714286</v>
      </c>
      <c r="H106" s="5">
        <f t="shared" si="12"/>
        <v>45.300834431269216</v>
      </c>
      <c r="I106" s="5">
        <f t="shared" si="13"/>
        <v>70</v>
      </c>
      <c r="J106" s="15">
        <v>4554</v>
      </c>
      <c r="K106" s="15">
        <v>2063</v>
      </c>
      <c r="L106" s="15">
        <v>10261</v>
      </c>
      <c r="M106" s="15">
        <v>1210</v>
      </c>
      <c r="N106" s="15">
        <v>847</v>
      </c>
    </row>
    <row r="107" spans="1:14" ht="12">
      <c r="A107" s="11">
        <v>48039</v>
      </c>
      <c r="B107" s="11" t="s">
        <v>100</v>
      </c>
      <c r="C107" s="5">
        <f t="shared" si="7"/>
        <v>308.49056603773585</v>
      </c>
      <c r="D107" s="5">
        <f t="shared" si="8"/>
        <v>65.50680786686837</v>
      </c>
      <c r="E107" s="5">
        <f t="shared" si="9"/>
        <v>49.47049924357035</v>
      </c>
      <c r="F107" s="5">
        <f t="shared" si="10"/>
        <v>16.036308623298034</v>
      </c>
      <c r="G107" s="5">
        <f t="shared" si="11"/>
        <v>197.36842105263156</v>
      </c>
      <c r="H107" s="5">
        <f t="shared" si="12"/>
        <v>32.415902140672785</v>
      </c>
      <c r="I107" s="5">
        <f t="shared" si="13"/>
        <v>50.66666666666667</v>
      </c>
      <c r="J107" s="15">
        <v>327</v>
      </c>
      <c r="K107" s="15">
        <v>106</v>
      </c>
      <c r="L107" s="15">
        <v>661</v>
      </c>
      <c r="M107" s="15">
        <v>75</v>
      </c>
      <c r="N107" s="15">
        <v>38</v>
      </c>
    </row>
    <row r="108" spans="1:14" ht="12">
      <c r="A108" s="11">
        <v>48041</v>
      </c>
      <c r="B108" s="11" t="s">
        <v>101</v>
      </c>
      <c r="C108" s="5">
        <f t="shared" si="7"/>
        <v>228.1260096930533</v>
      </c>
      <c r="D108" s="5">
        <f t="shared" si="8"/>
        <v>66.64807219031992</v>
      </c>
      <c r="E108" s="5">
        <f t="shared" si="9"/>
        <v>46.3363412633306</v>
      </c>
      <c r="F108" s="5">
        <f t="shared" si="10"/>
        <v>20.311730926989334</v>
      </c>
      <c r="G108" s="5">
        <f t="shared" si="11"/>
        <v>122.89354706124126</v>
      </c>
      <c r="H108" s="5">
        <f t="shared" si="12"/>
        <v>43.835422420508465</v>
      </c>
      <c r="I108" s="5">
        <f t="shared" si="13"/>
        <v>81.37123745819397</v>
      </c>
      <c r="J108" s="15">
        <v>14121</v>
      </c>
      <c r="K108" s="15">
        <v>6190</v>
      </c>
      <c r="L108" s="15">
        <v>30475</v>
      </c>
      <c r="M108" s="15">
        <v>2990</v>
      </c>
      <c r="N108" s="15">
        <v>2433</v>
      </c>
    </row>
    <row r="109" spans="1:14" ht="12">
      <c r="A109" s="11">
        <v>48043</v>
      </c>
      <c r="B109" s="11" t="s">
        <v>102</v>
      </c>
      <c r="C109" s="5">
        <f t="shared" si="7"/>
        <v>207.64351411354264</v>
      </c>
      <c r="D109" s="5">
        <f t="shared" si="8"/>
        <v>65.19255326298811</v>
      </c>
      <c r="E109" s="5">
        <f t="shared" si="9"/>
        <v>44.00161301162713</v>
      </c>
      <c r="F109" s="5">
        <f t="shared" si="10"/>
        <v>21.190940251360978</v>
      </c>
      <c r="G109" s="5">
        <f t="shared" si="11"/>
        <v>138.60485268630848</v>
      </c>
      <c r="H109" s="5">
        <f t="shared" si="12"/>
        <v>48.15946234916756</v>
      </c>
      <c r="I109" s="5">
        <f t="shared" si="13"/>
        <v>72.1475461081588</v>
      </c>
      <c r="J109" s="15">
        <v>13094</v>
      </c>
      <c r="K109" s="15">
        <v>6306</v>
      </c>
      <c r="L109" s="15">
        <v>29758</v>
      </c>
      <c r="M109" s="15">
        <v>3199</v>
      </c>
      <c r="N109" s="15">
        <v>2308</v>
      </c>
    </row>
    <row r="110" spans="1:14" ht="12">
      <c r="A110" s="11">
        <v>48044</v>
      </c>
      <c r="B110" s="11" t="s">
        <v>103</v>
      </c>
      <c r="C110" s="5">
        <f t="shared" si="7"/>
        <v>144.7643037063692</v>
      </c>
      <c r="D110" s="5">
        <f t="shared" si="8"/>
        <v>55.68107400130976</v>
      </c>
      <c r="E110" s="5">
        <f t="shared" si="9"/>
        <v>32.93222003929273</v>
      </c>
      <c r="F110" s="5">
        <f t="shared" si="10"/>
        <v>22.748853962017026</v>
      </c>
      <c r="G110" s="5">
        <f t="shared" si="11"/>
        <v>104.72361809045225</v>
      </c>
      <c r="H110" s="5">
        <f t="shared" si="12"/>
        <v>69.07780263484962</v>
      </c>
      <c r="I110" s="5">
        <f t="shared" si="13"/>
        <v>95.489443378119</v>
      </c>
      <c r="J110" s="15">
        <v>4023</v>
      </c>
      <c r="K110" s="15">
        <v>2779</v>
      </c>
      <c r="L110" s="15">
        <v>12216</v>
      </c>
      <c r="M110" s="15">
        <v>1042</v>
      </c>
      <c r="N110" s="15">
        <v>995</v>
      </c>
    </row>
    <row r="111" spans="1:14" ht="12">
      <c r="A111" s="11">
        <v>48046</v>
      </c>
      <c r="B111" s="11" t="s">
        <v>104</v>
      </c>
      <c r="C111" s="5">
        <f t="shared" si="7"/>
        <v>232.77027027027026</v>
      </c>
      <c r="D111" s="5">
        <f t="shared" si="8"/>
        <v>60.41091689665746</v>
      </c>
      <c r="E111" s="5">
        <f t="shared" si="9"/>
        <v>42.25697638761116</v>
      </c>
      <c r="F111" s="5">
        <f t="shared" si="10"/>
        <v>18.153940509046304</v>
      </c>
      <c r="G111" s="5">
        <f t="shared" si="11"/>
        <v>161.18143459915612</v>
      </c>
      <c r="H111" s="5">
        <f t="shared" si="12"/>
        <v>42.96081277213353</v>
      </c>
      <c r="I111" s="5">
        <f t="shared" si="13"/>
        <v>62.04188481675392</v>
      </c>
      <c r="J111" s="15">
        <v>1378</v>
      </c>
      <c r="K111" s="15">
        <v>592</v>
      </c>
      <c r="L111" s="15">
        <v>3261</v>
      </c>
      <c r="M111" s="15">
        <v>382</v>
      </c>
      <c r="N111" s="15">
        <v>237</v>
      </c>
    </row>
    <row r="112" spans="1:14" ht="12">
      <c r="A112" s="11">
        <v>48049</v>
      </c>
      <c r="B112" s="11" t="s">
        <v>105</v>
      </c>
      <c r="C112" s="5">
        <f t="shared" si="7"/>
        <v>192.48046875</v>
      </c>
      <c r="D112" s="5">
        <f t="shared" si="8"/>
        <v>58.098933074684766</v>
      </c>
      <c r="E112" s="5">
        <f t="shared" si="9"/>
        <v>38.234723569350145</v>
      </c>
      <c r="F112" s="5">
        <f t="shared" si="10"/>
        <v>19.864209505334625</v>
      </c>
      <c r="G112" s="5">
        <f t="shared" si="11"/>
        <v>150.6426735218509</v>
      </c>
      <c r="H112" s="5">
        <f t="shared" si="12"/>
        <v>51.953323186199896</v>
      </c>
      <c r="I112" s="5">
        <f t="shared" si="13"/>
        <v>66.38225255972696</v>
      </c>
      <c r="J112" s="15">
        <v>1971</v>
      </c>
      <c r="K112" s="15">
        <v>1024</v>
      </c>
      <c r="L112" s="15">
        <v>5155</v>
      </c>
      <c r="M112" s="15">
        <v>586</v>
      </c>
      <c r="N112" s="15">
        <v>389</v>
      </c>
    </row>
    <row r="113" spans="1:14" ht="12">
      <c r="A113" s="11">
        <v>48050</v>
      </c>
      <c r="B113" s="11" t="s">
        <v>106</v>
      </c>
      <c r="C113" s="5">
        <f t="shared" si="7"/>
        <v>204.57300275482092</v>
      </c>
      <c r="D113" s="5">
        <f t="shared" si="8"/>
        <v>60.32958638000655</v>
      </c>
      <c r="E113" s="5">
        <f t="shared" si="9"/>
        <v>40.521663210738836</v>
      </c>
      <c r="F113" s="5">
        <f t="shared" si="10"/>
        <v>19.807923169267706</v>
      </c>
      <c r="G113" s="5">
        <f t="shared" si="11"/>
        <v>129.35528120713306</v>
      </c>
      <c r="H113" s="5">
        <f t="shared" si="12"/>
        <v>48.88230541341233</v>
      </c>
      <c r="I113" s="5">
        <f t="shared" si="13"/>
        <v>77.30646871686108</v>
      </c>
      <c r="J113" s="15">
        <v>3713</v>
      </c>
      <c r="K113" s="15">
        <v>1815</v>
      </c>
      <c r="L113" s="15">
        <v>9163</v>
      </c>
      <c r="M113" s="15">
        <v>943</v>
      </c>
      <c r="N113" s="15">
        <v>729</v>
      </c>
    </row>
    <row r="114" spans="1:14" ht="12">
      <c r="A114" s="11">
        <v>48052</v>
      </c>
      <c r="B114" s="11" t="s">
        <v>286</v>
      </c>
      <c r="C114" s="5">
        <f t="shared" si="7"/>
        <v>207.7002762430939</v>
      </c>
      <c r="D114" s="5">
        <f t="shared" si="8"/>
        <v>61.357846175032705</v>
      </c>
      <c r="E114" s="5">
        <f t="shared" si="9"/>
        <v>41.41706259037389</v>
      </c>
      <c r="F114" s="5">
        <f t="shared" si="10"/>
        <v>19.940783584658817</v>
      </c>
      <c r="G114" s="5">
        <f t="shared" si="11"/>
        <v>140.86799276672696</v>
      </c>
      <c r="H114" s="5">
        <f t="shared" si="12"/>
        <v>48.14630091438071</v>
      </c>
      <c r="I114" s="5">
        <f t="shared" si="13"/>
        <v>70.98844672657253</v>
      </c>
      <c r="J114" s="15">
        <v>6015</v>
      </c>
      <c r="K114" s="15">
        <v>2896</v>
      </c>
      <c r="L114" s="15">
        <v>14523</v>
      </c>
      <c r="M114" s="15">
        <v>1558</v>
      </c>
      <c r="N114" s="15">
        <v>1106</v>
      </c>
    </row>
    <row r="115" spans="1:14" ht="12">
      <c r="A115" s="11">
        <v>48053</v>
      </c>
      <c r="B115" s="11" t="s">
        <v>287</v>
      </c>
      <c r="C115" s="5">
        <f t="shared" si="7"/>
        <v>179.1243654822335</v>
      </c>
      <c r="D115" s="5">
        <f t="shared" si="8"/>
        <v>56.34686819520943</v>
      </c>
      <c r="E115" s="5">
        <f t="shared" si="9"/>
        <v>36.15985653900346</v>
      </c>
      <c r="F115" s="5">
        <f t="shared" si="10"/>
        <v>20.187011656205968</v>
      </c>
      <c r="G115" s="5">
        <f t="shared" si="11"/>
        <v>144.89795918367346</v>
      </c>
      <c r="H115" s="5">
        <f t="shared" si="12"/>
        <v>55.82713425433935</v>
      </c>
      <c r="I115" s="5">
        <f t="shared" si="13"/>
        <v>69.01408450704226</v>
      </c>
      <c r="J115" s="15">
        <v>2823</v>
      </c>
      <c r="K115" s="15">
        <v>1576</v>
      </c>
      <c r="L115" s="15">
        <v>7807</v>
      </c>
      <c r="M115" s="15">
        <v>852</v>
      </c>
      <c r="N115" s="15">
        <v>588</v>
      </c>
    </row>
    <row r="116" spans="1:14" ht="12">
      <c r="A116" s="11">
        <v>48054</v>
      </c>
      <c r="B116" s="11" t="s">
        <v>301</v>
      </c>
      <c r="C116" s="5">
        <f t="shared" si="7"/>
        <v>195.5655526992288</v>
      </c>
      <c r="D116" s="5">
        <f t="shared" si="8"/>
        <v>61.74812030075187</v>
      </c>
      <c r="E116" s="5">
        <f t="shared" si="9"/>
        <v>40.85660580021482</v>
      </c>
      <c r="F116" s="5">
        <f t="shared" si="10"/>
        <v>20.891514500537056</v>
      </c>
      <c r="G116" s="5">
        <f t="shared" si="11"/>
        <v>146.95652173913044</v>
      </c>
      <c r="H116" s="5">
        <f t="shared" si="12"/>
        <v>51.13374958922117</v>
      </c>
      <c r="I116" s="5">
        <f t="shared" si="13"/>
        <v>68.04733727810651</v>
      </c>
      <c r="J116" s="15">
        <v>3043</v>
      </c>
      <c r="K116" s="15">
        <v>1556</v>
      </c>
      <c r="L116" s="15">
        <v>7448</v>
      </c>
      <c r="M116" s="15">
        <v>845</v>
      </c>
      <c r="N116" s="15">
        <v>575</v>
      </c>
    </row>
    <row r="117" spans="1:14" ht="12">
      <c r="A117" s="11">
        <v>49001</v>
      </c>
      <c r="B117" s="11" t="s">
        <v>107</v>
      </c>
      <c r="C117" s="5">
        <f t="shared" si="7"/>
        <v>242.73972602739727</v>
      </c>
      <c r="D117" s="5">
        <f t="shared" si="8"/>
        <v>62.927565392354126</v>
      </c>
      <c r="E117" s="5">
        <f t="shared" si="9"/>
        <v>44.56740442655936</v>
      </c>
      <c r="F117" s="5">
        <f t="shared" si="10"/>
        <v>18.36016096579477</v>
      </c>
      <c r="G117" s="5">
        <f t="shared" si="11"/>
        <v>169.23076923076923</v>
      </c>
      <c r="H117" s="5">
        <f t="shared" si="12"/>
        <v>41.19638826185101</v>
      </c>
      <c r="I117" s="5">
        <f t="shared" si="13"/>
        <v>59.09090909090909</v>
      </c>
      <c r="J117" s="15">
        <v>886</v>
      </c>
      <c r="K117" s="15">
        <v>365</v>
      </c>
      <c r="L117" s="15">
        <v>1988</v>
      </c>
      <c r="M117" s="15">
        <v>220</v>
      </c>
      <c r="N117" s="15">
        <v>130</v>
      </c>
    </row>
    <row r="118" spans="1:14" ht="12">
      <c r="A118" s="11">
        <v>49002</v>
      </c>
      <c r="B118" s="11" t="s">
        <v>108</v>
      </c>
      <c r="C118" s="5">
        <f t="shared" si="7"/>
        <v>258.7188612099644</v>
      </c>
      <c r="D118" s="5">
        <f t="shared" si="8"/>
        <v>65.04065040650406</v>
      </c>
      <c r="E118" s="5">
        <f t="shared" si="9"/>
        <v>46.90927861659569</v>
      </c>
      <c r="F118" s="5">
        <f t="shared" si="10"/>
        <v>18.131371789908375</v>
      </c>
      <c r="G118" s="5">
        <f t="shared" si="11"/>
        <v>168.45124282982792</v>
      </c>
      <c r="H118" s="5">
        <f t="shared" si="12"/>
        <v>38.65199449793673</v>
      </c>
      <c r="I118" s="5">
        <f t="shared" si="13"/>
        <v>59.364358683314414</v>
      </c>
      <c r="J118" s="15">
        <v>3635</v>
      </c>
      <c r="K118" s="15">
        <v>1405</v>
      </c>
      <c r="L118" s="15">
        <v>7749</v>
      </c>
      <c r="M118" s="15">
        <v>881</v>
      </c>
      <c r="N118" s="15">
        <v>523</v>
      </c>
    </row>
    <row r="119" spans="1:14" ht="12">
      <c r="A119" s="11">
        <v>49003</v>
      </c>
      <c r="B119" s="11" t="s">
        <v>109</v>
      </c>
      <c r="C119" s="5">
        <f t="shared" si="7"/>
        <v>205.6896551724138</v>
      </c>
      <c r="D119" s="5">
        <f t="shared" si="8"/>
        <v>58.24572930354797</v>
      </c>
      <c r="E119" s="5">
        <f t="shared" si="9"/>
        <v>39.19185282522996</v>
      </c>
      <c r="F119" s="5">
        <f t="shared" si="10"/>
        <v>19.053876478318003</v>
      </c>
      <c r="G119" s="5">
        <f t="shared" si="11"/>
        <v>148.8584474885845</v>
      </c>
      <c r="H119" s="5">
        <f t="shared" si="12"/>
        <v>48.61693210393965</v>
      </c>
      <c r="I119" s="5">
        <f t="shared" si="13"/>
        <v>67.17791411042946</v>
      </c>
      <c r="J119" s="15">
        <v>1193</v>
      </c>
      <c r="K119" s="15">
        <v>580</v>
      </c>
      <c r="L119" s="15">
        <v>3044</v>
      </c>
      <c r="M119" s="15">
        <v>326</v>
      </c>
      <c r="N119" s="15">
        <v>219</v>
      </c>
    </row>
    <row r="120" spans="1:14" ht="12">
      <c r="A120" s="11">
        <v>49004</v>
      </c>
      <c r="B120" s="11" t="s">
        <v>110</v>
      </c>
      <c r="C120" s="5">
        <f t="shared" si="7"/>
        <v>218.69747899159663</v>
      </c>
      <c r="D120" s="5">
        <f t="shared" si="8"/>
        <v>58.66202629543697</v>
      </c>
      <c r="E120" s="5">
        <f t="shared" si="9"/>
        <v>40.25522041763341</v>
      </c>
      <c r="F120" s="5">
        <f t="shared" si="10"/>
        <v>18.40680587780356</v>
      </c>
      <c r="G120" s="5">
        <f t="shared" si="11"/>
        <v>175.9493670886076</v>
      </c>
      <c r="H120" s="5">
        <f t="shared" si="12"/>
        <v>45.725264169068204</v>
      </c>
      <c r="I120" s="5">
        <f t="shared" si="13"/>
        <v>56.83453237410072</v>
      </c>
      <c r="J120" s="15">
        <v>1041</v>
      </c>
      <c r="K120" s="15">
        <v>476</v>
      </c>
      <c r="L120" s="15">
        <v>2586</v>
      </c>
      <c r="M120" s="15">
        <v>278</v>
      </c>
      <c r="N120" s="15">
        <v>158</v>
      </c>
    </row>
    <row r="121" spans="1:14" ht="12">
      <c r="A121" s="11">
        <v>49005</v>
      </c>
      <c r="B121" s="11" t="s">
        <v>111</v>
      </c>
      <c r="C121" s="5">
        <f t="shared" si="7"/>
        <v>417.8571428571429</v>
      </c>
      <c r="D121" s="5">
        <f t="shared" si="8"/>
        <v>58.70445344129555</v>
      </c>
      <c r="E121" s="5">
        <f t="shared" si="9"/>
        <v>47.368421052631575</v>
      </c>
      <c r="F121" s="5">
        <f t="shared" si="10"/>
        <v>11.336032388663968</v>
      </c>
      <c r="G121" s="5">
        <f t="shared" si="11"/>
        <v>366.66666666666663</v>
      </c>
      <c r="H121" s="5">
        <f t="shared" si="12"/>
        <v>23.931623931623932</v>
      </c>
      <c r="I121" s="5">
        <f t="shared" si="13"/>
        <v>27.27272727272727</v>
      </c>
      <c r="J121" s="15">
        <v>117</v>
      </c>
      <c r="K121" s="15">
        <v>28</v>
      </c>
      <c r="L121" s="15">
        <v>247</v>
      </c>
      <c r="M121" s="15">
        <v>33</v>
      </c>
      <c r="N121" s="15">
        <v>9</v>
      </c>
    </row>
    <row r="122" spans="1:14" ht="12">
      <c r="A122" s="11">
        <v>49006</v>
      </c>
      <c r="B122" s="11" t="s">
        <v>112</v>
      </c>
      <c r="C122" s="5">
        <f t="shared" si="7"/>
        <v>220.55045871559633</v>
      </c>
      <c r="D122" s="5">
        <f t="shared" si="8"/>
        <v>63.992673992673986</v>
      </c>
      <c r="E122" s="5">
        <f t="shared" si="9"/>
        <v>44.02930402930403</v>
      </c>
      <c r="F122" s="5">
        <f t="shared" si="10"/>
        <v>19.963369963369964</v>
      </c>
      <c r="G122" s="5">
        <f t="shared" si="11"/>
        <v>168.3760683760684</v>
      </c>
      <c r="H122" s="5">
        <f t="shared" si="12"/>
        <v>45.341098169717135</v>
      </c>
      <c r="I122" s="5">
        <f t="shared" si="13"/>
        <v>59.390862944162436</v>
      </c>
      <c r="J122" s="15">
        <v>2404</v>
      </c>
      <c r="K122" s="15">
        <v>1090</v>
      </c>
      <c r="L122" s="15">
        <v>5460</v>
      </c>
      <c r="M122" s="15">
        <v>591</v>
      </c>
      <c r="N122" s="15">
        <v>351</v>
      </c>
    </row>
    <row r="123" spans="1:14" ht="12">
      <c r="A123" s="11">
        <v>49007</v>
      </c>
      <c r="B123" s="11" t="s">
        <v>113</v>
      </c>
      <c r="C123" s="5">
        <f t="shared" si="7"/>
        <v>222.2911130794213</v>
      </c>
      <c r="D123" s="5">
        <f t="shared" si="8"/>
        <v>63.343584982301394</v>
      </c>
      <c r="E123" s="5">
        <f t="shared" si="9"/>
        <v>43.68943306446933</v>
      </c>
      <c r="F123" s="5">
        <f t="shared" si="10"/>
        <v>19.654151917832067</v>
      </c>
      <c r="G123" s="5">
        <f t="shared" si="11"/>
        <v>158.87772194304856</v>
      </c>
      <c r="H123" s="5">
        <f t="shared" si="12"/>
        <v>44.98605392482401</v>
      </c>
      <c r="I123" s="5">
        <f t="shared" si="13"/>
        <v>62.941486557722726</v>
      </c>
      <c r="J123" s="15">
        <v>7529</v>
      </c>
      <c r="K123" s="15">
        <v>3387</v>
      </c>
      <c r="L123" s="15">
        <v>17233</v>
      </c>
      <c r="M123" s="15">
        <v>1897</v>
      </c>
      <c r="N123" s="15">
        <v>1194</v>
      </c>
    </row>
    <row r="124" spans="1:14" ht="12">
      <c r="A124" s="11">
        <v>49008</v>
      </c>
      <c r="B124" s="11" t="s">
        <v>114</v>
      </c>
      <c r="C124" s="5">
        <f t="shared" si="7"/>
        <v>188.33485818847208</v>
      </c>
      <c r="D124" s="5">
        <f t="shared" si="8"/>
        <v>61.22984262677288</v>
      </c>
      <c r="E124" s="5">
        <f t="shared" si="9"/>
        <v>39.99417136195842</v>
      </c>
      <c r="F124" s="5">
        <f t="shared" si="10"/>
        <v>21.235671264814453</v>
      </c>
      <c r="G124" s="5">
        <f t="shared" si="11"/>
        <v>152.63870094722597</v>
      </c>
      <c r="H124" s="5">
        <f t="shared" si="12"/>
        <v>53.096915229536066</v>
      </c>
      <c r="I124" s="5">
        <f t="shared" si="13"/>
        <v>65.51418439716312</v>
      </c>
      <c r="J124" s="15">
        <v>4117</v>
      </c>
      <c r="K124" s="15">
        <v>2186</v>
      </c>
      <c r="L124" s="15">
        <v>10294</v>
      </c>
      <c r="M124" s="15">
        <v>1128</v>
      </c>
      <c r="N124" s="15">
        <v>739</v>
      </c>
    </row>
    <row r="125" spans="1:14" ht="12">
      <c r="A125" s="11">
        <v>49009</v>
      </c>
      <c r="B125" s="11" t="s">
        <v>115</v>
      </c>
      <c r="C125" s="5">
        <f t="shared" si="7"/>
        <v>222.31842231842234</v>
      </c>
      <c r="D125" s="5">
        <f t="shared" si="8"/>
        <v>62.357441968670834</v>
      </c>
      <c r="E125" s="5">
        <f t="shared" si="9"/>
        <v>43.01090833893398</v>
      </c>
      <c r="F125" s="5">
        <f t="shared" si="10"/>
        <v>19.346533629736857</v>
      </c>
      <c r="G125" s="5">
        <f t="shared" si="11"/>
        <v>152.47192649846872</v>
      </c>
      <c r="H125" s="5">
        <f t="shared" si="12"/>
        <v>44.98052790999567</v>
      </c>
      <c r="I125" s="5">
        <f t="shared" si="13"/>
        <v>65.58584409373506</v>
      </c>
      <c r="J125" s="15">
        <v>41598</v>
      </c>
      <c r="K125" s="15">
        <v>18711</v>
      </c>
      <c r="L125" s="15">
        <v>96715</v>
      </c>
      <c r="M125" s="15">
        <v>10455</v>
      </c>
      <c r="N125" s="15">
        <v>6857</v>
      </c>
    </row>
    <row r="126" spans="1:14" ht="12">
      <c r="A126" s="11">
        <v>49010</v>
      </c>
      <c r="B126" s="11" t="s">
        <v>116</v>
      </c>
      <c r="C126" s="5">
        <f t="shared" si="7"/>
        <v>369.1011235955056</v>
      </c>
      <c r="D126" s="5">
        <f t="shared" si="8"/>
        <v>64.62848297213623</v>
      </c>
      <c r="E126" s="5">
        <f t="shared" si="9"/>
        <v>50.85139318885449</v>
      </c>
      <c r="F126" s="5">
        <f t="shared" si="10"/>
        <v>13.777089783281735</v>
      </c>
      <c r="G126" s="5">
        <f t="shared" si="11"/>
        <v>203.7974683544304</v>
      </c>
      <c r="H126" s="5">
        <f t="shared" si="12"/>
        <v>27.09284627092846</v>
      </c>
      <c r="I126" s="5">
        <f t="shared" si="13"/>
        <v>49.06832298136646</v>
      </c>
      <c r="J126" s="15">
        <v>657</v>
      </c>
      <c r="K126" s="15">
        <v>178</v>
      </c>
      <c r="L126" s="15">
        <v>1292</v>
      </c>
      <c r="M126" s="15">
        <v>161</v>
      </c>
      <c r="N126" s="15">
        <v>79</v>
      </c>
    </row>
    <row r="127" spans="1:14" ht="12">
      <c r="A127" s="11">
        <v>49011</v>
      </c>
      <c r="B127" s="11" t="s">
        <v>117</v>
      </c>
      <c r="C127" s="5">
        <f t="shared" si="7"/>
        <v>321.1428571428571</v>
      </c>
      <c r="D127" s="5">
        <f t="shared" si="8"/>
        <v>60.65843621399177</v>
      </c>
      <c r="E127" s="5">
        <f t="shared" si="9"/>
        <v>46.25514403292181</v>
      </c>
      <c r="F127" s="5">
        <f t="shared" si="10"/>
        <v>14.40329218106996</v>
      </c>
      <c r="G127" s="5">
        <f t="shared" si="11"/>
        <v>177.01149425287358</v>
      </c>
      <c r="H127" s="5">
        <f t="shared" si="12"/>
        <v>31.13879003558719</v>
      </c>
      <c r="I127" s="5">
        <f t="shared" si="13"/>
        <v>56.493506493506494</v>
      </c>
      <c r="J127" s="15">
        <v>562</v>
      </c>
      <c r="K127" s="15">
        <v>175</v>
      </c>
      <c r="L127" s="15">
        <v>1215</v>
      </c>
      <c r="M127" s="15">
        <v>154</v>
      </c>
      <c r="N127" s="15">
        <v>87</v>
      </c>
    </row>
    <row r="128" spans="1:14" ht="12">
      <c r="A128" s="11">
        <v>49012</v>
      </c>
      <c r="B128" s="11" t="s">
        <v>118</v>
      </c>
      <c r="C128" s="5">
        <f t="shared" si="7"/>
        <v>290.3225806451613</v>
      </c>
      <c r="D128" s="5">
        <f t="shared" si="8"/>
        <v>68.45827439886845</v>
      </c>
      <c r="E128" s="5">
        <f t="shared" si="9"/>
        <v>50.919377652050926</v>
      </c>
      <c r="F128" s="5">
        <f t="shared" si="10"/>
        <v>17.53889674681754</v>
      </c>
      <c r="G128" s="5">
        <f t="shared" si="11"/>
        <v>160.84840055632824</v>
      </c>
      <c r="H128" s="5">
        <f t="shared" si="12"/>
        <v>34.44444444444444</v>
      </c>
      <c r="I128" s="5">
        <f t="shared" si="13"/>
        <v>62.170341547773454</v>
      </c>
      <c r="J128" s="15">
        <v>10080</v>
      </c>
      <c r="K128" s="15">
        <v>3472</v>
      </c>
      <c r="L128" s="15">
        <v>19796</v>
      </c>
      <c r="M128" s="15">
        <v>2313</v>
      </c>
      <c r="N128" s="15">
        <v>1438</v>
      </c>
    </row>
    <row r="129" spans="1:14" ht="12">
      <c r="A129" s="11">
        <v>49013</v>
      </c>
      <c r="B129" s="11" t="s">
        <v>119</v>
      </c>
      <c r="C129" s="5">
        <f t="shared" si="7"/>
        <v>195.95959595959596</v>
      </c>
      <c r="D129" s="5">
        <f t="shared" si="8"/>
        <v>46.214511041009466</v>
      </c>
      <c r="E129" s="5">
        <f t="shared" si="9"/>
        <v>30.5993690851735</v>
      </c>
      <c r="F129" s="5">
        <f t="shared" si="10"/>
        <v>15.615141955835963</v>
      </c>
      <c r="G129" s="5">
        <f t="shared" si="11"/>
        <v>161.93548387096774</v>
      </c>
      <c r="H129" s="5">
        <f t="shared" si="12"/>
        <v>51.03092783505154</v>
      </c>
      <c r="I129" s="5">
        <f t="shared" si="13"/>
        <v>61.75298804780876</v>
      </c>
      <c r="J129" s="15">
        <v>776</v>
      </c>
      <c r="K129" s="15">
        <v>396</v>
      </c>
      <c r="L129" s="15">
        <v>2536</v>
      </c>
      <c r="M129" s="15">
        <v>251</v>
      </c>
      <c r="N129" s="15">
        <v>155</v>
      </c>
    </row>
    <row r="130" spans="1:14" ht="12">
      <c r="A130" s="11">
        <v>49014</v>
      </c>
      <c r="B130" s="11" t="s">
        <v>120</v>
      </c>
      <c r="C130" s="5">
        <f t="shared" si="7"/>
        <v>212.98145506419402</v>
      </c>
      <c r="D130" s="5">
        <f t="shared" si="8"/>
        <v>57.555089192025186</v>
      </c>
      <c r="E130" s="5">
        <f t="shared" si="9"/>
        <v>39.16579223504722</v>
      </c>
      <c r="F130" s="5">
        <f t="shared" si="10"/>
        <v>18.38929695697796</v>
      </c>
      <c r="G130" s="5">
        <f t="shared" si="11"/>
        <v>154.78927203065135</v>
      </c>
      <c r="H130" s="5">
        <f t="shared" si="12"/>
        <v>46.95244474212994</v>
      </c>
      <c r="I130" s="5">
        <f t="shared" si="13"/>
        <v>64.60396039603961</v>
      </c>
      <c r="J130" s="15">
        <v>2986</v>
      </c>
      <c r="K130" s="15">
        <v>1402</v>
      </c>
      <c r="L130" s="15">
        <v>7624</v>
      </c>
      <c r="M130" s="15">
        <v>808</v>
      </c>
      <c r="N130" s="15">
        <v>522</v>
      </c>
    </row>
    <row r="131" spans="1:14" ht="12">
      <c r="A131" s="11">
        <v>49017</v>
      </c>
      <c r="B131" s="11" t="s">
        <v>121</v>
      </c>
      <c r="C131" s="5">
        <f t="shared" si="7"/>
        <v>257.99705449189986</v>
      </c>
      <c r="D131" s="5">
        <f t="shared" si="8"/>
        <v>65.63343773625661</v>
      </c>
      <c r="E131" s="5">
        <f t="shared" si="9"/>
        <v>47.29992439788314</v>
      </c>
      <c r="F131" s="5">
        <f t="shared" si="10"/>
        <v>18.333513338373475</v>
      </c>
      <c r="G131" s="5">
        <f t="shared" si="11"/>
        <v>172.3911257189811</v>
      </c>
      <c r="H131" s="5">
        <f t="shared" si="12"/>
        <v>38.7601324352095</v>
      </c>
      <c r="I131" s="5">
        <f t="shared" si="13"/>
        <v>58.00762631077217</v>
      </c>
      <c r="J131" s="15">
        <v>8759</v>
      </c>
      <c r="K131" s="15">
        <v>3395</v>
      </c>
      <c r="L131" s="15">
        <v>18518</v>
      </c>
      <c r="M131" s="15">
        <v>2098</v>
      </c>
      <c r="N131" s="15">
        <v>1217</v>
      </c>
    </row>
    <row r="132" spans="1:14" ht="12">
      <c r="A132" s="11">
        <v>49018</v>
      </c>
      <c r="B132" s="11" t="s">
        <v>122</v>
      </c>
      <c r="C132" s="5">
        <f aca="true" t="shared" si="14" ref="C132:C193">(J132/K132)*100</f>
        <v>303.58680057388807</v>
      </c>
      <c r="D132" s="5">
        <f aca="true" t="shared" si="15" ref="D132:D193">((K132+J132)/L132)*100</f>
        <v>72.61228704181725</v>
      </c>
      <c r="E132" s="5">
        <f aca="true" t="shared" si="16" ref="E132:E193">(J132/L132)*100</f>
        <v>54.620547237996895</v>
      </c>
      <c r="F132" s="5">
        <f aca="true" t="shared" si="17" ref="F132:F193">(K132/L132)*100</f>
        <v>17.99173980382034</v>
      </c>
      <c r="G132" s="5">
        <f aca="true" t="shared" si="18" ref="G132:G193">(M132/N132)*100</f>
        <v>188.52459016393445</v>
      </c>
      <c r="H132" s="5">
        <f aca="true" t="shared" si="19" ref="H132:H193">(K132/J132)*100</f>
        <v>32.93950850661626</v>
      </c>
      <c r="I132" s="5">
        <f aca="true" t="shared" si="20" ref="I132:I193">(N132/M132)*100</f>
        <v>53.04347826086957</v>
      </c>
      <c r="J132" s="15">
        <v>2116</v>
      </c>
      <c r="K132" s="15">
        <v>697</v>
      </c>
      <c r="L132" s="15">
        <v>3874</v>
      </c>
      <c r="M132" s="15">
        <v>460</v>
      </c>
      <c r="N132" s="15">
        <v>244</v>
      </c>
    </row>
    <row r="133" spans="1:14" ht="12">
      <c r="A133" s="11">
        <v>49019</v>
      </c>
      <c r="B133" s="11" t="s">
        <v>123</v>
      </c>
      <c r="C133" s="5">
        <f t="shared" si="14"/>
        <v>238.77551020408166</v>
      </c>
      <c r="D133" s="5">
        <f t="shared" si="15"/>
        <v>55.51839464882943</v>
      </c>
      <c r="E133" s="5">
        <f t="shared" si="16"/>
        <v>39.130434782608695</v>
      </c>
      <c r="F133" s="5">
        <f t="shared" si="17"/>
        <v>16.387959866220736</v>
      </c>
      <c r="G133" s="5">
        <f t="shared" si="18"/>
        <v>237.5</v>
      </c>
      <c r="H133" s="5">
        <f t="shared" si="19"/>
        <v>41.88034188034188</v>
      </c>
      <c r="I133" s="5">
        <f t="shared" si="20"/>
        <v>42.10526315789473</v>
      </c>
      <c r="J133" s="15">
        <v>117</v>
      </c>
      <c r="K133" s="15">
        <v>49</v>
      </c>
      <c r="L133" s="15">
        <v>299</v>
      </c>
      <c r="M133" s="15">
        <v>38</v>
      </c>
      <c r="N133" s="15">
        <v>16</v>
      </c>
    </row>
    <row r="134" spans="1:14" ht="12">
      <c r="A134" s="11">
        <v>49020</v>
      </c>
      <c r="B134" s="11" t="s">
        <v>124</v>
      </c>
      <c r="C134" s="5">
        <f t="shared" si="14"/>
        <v>268.2634730538922</v>
      </c>
      <c r="D134" s="5">
        <f t="shared" si="15"/>
        <v>67.80595369349504</v>
      </c>
      <c r="E134" s="5">
        <f t="shared" si="16"/>
        <v>49.39360529217199</v>
      </c>
      <c r="F134" s="5">
        <f t="shared" si="17"/>
        <v>18.412348401323044</v>
      </c>
      <c r="G134" s="5">
        <f t="shared" si="18"/>
        <v>150.38167938931298</v>
      </c>
      <c r="H134" s="5">
        <f t="shared" si="19"/>
        <v>37.276785714285715</v>
      </c>
      <c r="I134" s="5">
        <f t="shared" si="20"/>
        <v>66.49746192893402</v>
      </c>
      <c r="J134" s="15">
        <v>896</v>
      </c>
      <c r="K134" s="15">
        <v>334</v>
      </c>
      <c r="L134" s="15">
        <v>1814</v>
      </c>
      <c r="M134" s="15">
        <v>197</v>
      </c>
      <c r="N134" s="15">
        <v>131</v>
      </c>
    </row>
    <row r="135" spans="1:14" ht="12">
      <c r="A135" s="11">
        <v>49021</v>
      </c>
      <c r="B135" s="11" t="s">
        <v>302</v>
      </c>
      <c r="C135" s="5">
        <f t="shared" si="14"/>
        <v>294.42815249266863</v>
      </c>
      <c r="D135" s="5">
        <f t="shared" si="15"/>
        <v>64.5083932853717</v>
      </c>
      <c r="E135" s="5">
        <f t="shared" si="16"/>
        <v>48.15347721822542</v>
      </c>
      <c r="F135" s="5">
        <f t="shared" si="17"/>
        <v>16.354916067146284</v>
      </c>
      <c r="G135" s="5">
        <f t="shared" si="18"/>
        <v>253.57142857142856</v>
      </c>
      <c r="H135" s="5">
        <f t="shared" si="19"/>
        <v>33.96414342629482</v>
      </c>
      <c r="I135" s="5">
        <f t="shared" si="20"/>
        <v>39.436619718309856</v>
      </c>
      <c r="J135" s="15">
        <v>1004</v>
      </c>
      <c r="K135" s="15">
        <v>341</v>
      </c>
      <c r="L135" s="15">
        <v>2085</v>
      </c>
      <c r="M135" s="15">
        <v>284</v>
      </c>
      <c r="N135" s="15">
        <v>112</v>
      </c>
    </row>
    <row r="136" spans="1:14" ht="12">
      <c r="A136" s="11">
        <v>50001</v>
      </c>
      <c r="B136" s="11" t="s">
        <v>125</v>
      </c>
      <c r="C136" s="5">
        <f t="shared" si="14"/>
        <v>129.32728647014363</v>
      </c>
      <c r="D136" s="5">
        <f t="shared" si="15"/>
        <v>55.12354651162791</v>
      </c>
      <c r="E136" s="5">
        <f t="shared" si="16"/>
        <v>31.086482558139533</v>
      </c>
      <c r="F136" s="5">
        <f t="shared" si="17"/>
        <v>24.03706395348837</v>
      </c>
      <c r="G136" s="5">
        <f t="shared" si="18"/>
        <v>120.10309278350515</v>
      </c>
      <c r="H136" s="5">
        <f t="shared" si="19"/>
        <v>77.32320280537697</v>
      </c>
      <c r="I136" s="5">
        <f t="shared" si="20"/>
        <v>83.2618025751073</v>
      </c>
      <c r="J136" s="15">
        <v>1711</v>
      </c>
      <c r="K136" s="15">
        <v>1323</v>
      </c>
      <c r="L136" s="15">
        <v>5504</v>
      </c>
      <c r="M136" s="15">
        <v>466</v>
      </c>
      <c r="N136" s="15">
        <v>388</v>
      </c>
    </row>
    <row r="137" spans="1:14" ht="12">
      <c r="A137" s="11">
        <v>50002</v>
      </c>
      <c r="B137" s="11" t="s">
        <v>126</v>
      </c>
      <c r="C137" s="5">
        <f t="shared" si="14"/>
        <v>206.94239290989663</v>
      </c>
      <c r="D137" s="5">
        <f t="shared" si="15"/>
        <v>59.03409090909091</v>
      </c>
      <c r="E137" s="5">
        <f t="shared" si="16"/>
        <v>39.80113636363637</v>
      </c>
      <c r="F137" s="5">
        <f t="shared" si="17"/>
        <v>19.232954545454543</v>
      </c>
      <c r="G137" s="5">
        <f t="shared" si="18"/>
        <v>181.33333333333331</v>
      </c>
      <c r="H137" s="5">
        <f t="shared" si="19"/>
        <v>48.3226266952177</v>
      </c>
      <c r="I137" s="5">
        <f t="shared" si="20"/>
        <v>55.14705882352941</v>
      </c>
      <c r="J137" s="15">
        <v>1401</v>
      </c>
      <c r="K137" s="15">
        <v>677</v>
      </c>
      <c r="L137" s="15">
        <v>3520</v>
      </c>
      <c r="M137" s="15">
        <v>408</v>
      </c>
      <c r="N137" s="15">
        <v>225</v>
      </c>
    </row>
    <row r="138" spans="1:14" ht="12">
      <c r="A138" s="11">
        <v>50003</v>
      </c>
      <c r="B138" s="11" t="s">
        <v>127</v>
      </c>
      <c r="C138" s="5">
        <f t="shared" si="14"/>
        <v>197.53997539975398</v>
      </c>
      <c r="D138" s="5">
        <f t="shared" si="15"/>
        <v>61.977965667435306</v>
      </c>
      <c r="E138" s="5">
        <f t="shared" si="16"/>
        <v>41.147834998718935</v>
      </c>
      <c r="F138" s="5">
        <f t="shared" si="17"/>
        <v>20.83013066871637</v>
      </c>
      <c r="G138" s="5">
        <f t="shared" si="18"/>
        <v>176.22641509433961</v>
      </c>
      <c r="H138" s="5">
        <f t="shared" si="19"/>
        <v>50.622665006226654</v>
      </c>
      <c r="I138" s="5">
        <f t="shared" si="20"/>
        <v>56.74518201284796</v>
      </c>
      <c r="J138" s="15">
        <v>1606</v>
      </c>
      <c r="K138" s="15">
        <v>813</v>
      </c>
      <c r="L138" s="15">
        <v>3903</v>
      </c>
      <c r="M138" s="15">
        <v>467</v>
      </c>
      <c r="N138" s="15">
        <v>265</v>
      </c>
    </row>
    <row r="139" spans="1:14" ht="12">
      <c r="A139" s="11">
        <v>50004</v>
      </c>
      <c r="B139" s="11" t="s">
        <v>128</v>
      </c>
      <c r="C139" s="5">
        <f t="shared" si="14"/>
        <v>134.51511991657975</v>
      </c>
      <c r="D139" s="5">
        <f t="shared" si="15"/>
        <v>54.54104522856797</v>
      </c>
      <c r="E139" s="5">
        <f t="shared" si="16"/>
        <v>31.284103310294654</v>
      </c>
      <c r="F139" s="5">
        <f t="shared" si="17"/>
        <v>23.25694191827331</v>
      </c>
      <c r="G139" s="5">
        <f t="shared" si="18"/>
        <v>130.0711743772242</v>
      </c>
      <c r="H139" s="5">
        <f t="shared" si="19"/>
        <v>74.34108527131784</v>
      </c>
      <c r="I139" s="5">
        <f t="shared" si="20"/>
        <v>76.88098495212039</v>
      </c>
      <c r="J139" s="15">
        <v>2580</v>
      </c>
      <c r="K139" s="15">
        <v>1918</v>
      </c>
      <c r="L139" s="15">
        <v>8247</v>
      </c>
      <c r="M139" s="15">
        <v>731</v>
      </c>
      <c r="N139" s="15">
        <v>562</v>
      </c>
    </row>
    <row r="140" spans="1:14" ht="12">
      <c r="A140" s="11">
        <v>50005</v>
      </c>
      <c r="B140" s="11" t="s">
        <v>129</v>
      </c>
      <c r="C140" s="5">
        <f t="shared" si="14"/>
        <v>159.89071038251365</v>
      </c>
      <c r="D140" s="5">
        <f t="shared" si="15"/>
        <v>59.139517532952</v>
      </c>
      <c r="E140" s="5">
        <f t="shared" si="16"/>
        <v>36.3839840835613</v>
      </c>
      <c r="F140" s="5">
        <f t="shared" si="17"/>
        <v>22.7555334493907</v>
      </c>
      <c r="G140" s="5">
        <f t="shared" si="18"/>
        <v>158.64661654135338</v>
      </c>
      <c r="H140" s="5">
        <f t="shared" si="19"/>
        <v>62.54272043745728</v>
      </c>
      <c r="I140" s="5">
        <f t="shared" si="20"/>
        <v>63.03317535545023</v>
      </c>
      <c r="J140" s="15">
        <v>1463</v>
      </c>
      <c r="K140" s="15">
        <v>915</v>
      </c>
      <c r="L140" s="15">
        <v>4021</v>
      </c>
      <c r="M140" s="15">
        <v>422</v>
      </c>
      <c r="N140" s="15">
        <v>266</v>
      </c>
    </row>
    <row r="141" spans="1:14" ht="12">
      <c r="A141" s="11">
        <v>50006</v>
      </c>
      <c r="B141" s="11" t="s">
        <v>130</v>
      </c>
      <c r="C141" s="5">
        <f t="shared" si="14"/>
        <v>224.24242424242422</v>
      </c>
      <c r="D141" s="5">
        <f t="shared" si="15"/>
        <v>66.35658914728683</v>
      </c>
      <c r="E141" s="5">
        <f t="shared" si="16"/>
        <v>45.89147286821705</v>
      </c>
      <c r="F141" s="5">
        <f t="shared" si="17"/>
        <v>20.46511627906977</v>
      </c>
      <c r="G141" s="5">
        <f t="shared" si="18"/>
        <v>208.33333333333334</v>
      </c>
      <c r="H141" s="5">
        <f t="shared" si="19"/>
        <v>44.5945945945946</v>
      </c>
      <c r="I141" s="5">
        <f t="shared" si="20"/>
        <v>48</v>
      </c>
      <c r="J141" s="15">
        <v>296</v>
      </c>
      <c r="K141" s="15">
        <v>132</v>
      </c>
      <c r="L141" s="15">
        <v>645</v>
      </c>
      <c r="M141" s="15">
        <v>75</v>
      </c>
      <c r="N141" s="15">
        <v>36</v>
      </c>
    </row>
    <row r="142" spans="1:14" ht="12">
      <c r="A142" s="11">
        <v>50008</v>
      </c>
      <c r="B142" s="11" t="s">
        <v>131</v>
      </c>
      <c r="C142" s="5">
        <f t="shared" si="14"/>
        <v>168.792965627498</v>
      </c>
      <c r="D142" s="5">
        <f t="shared" si="15"/>
        <v>58.714859437751</v>
      </c>
      <c r="E142" s="5">
        <f t="shared" si="16"/>
        <v>36.870962109306795</v>
      </c>
      <c r="F142" s="5">
        <f t="shared" si="17"/>
        <v>21.84389732844421</v>
      </c>
      <c r="G142" s="5">
        <f t="shared" si="18"/>
        <v>137.68046198267564</v>
      </c>
      <c r="H142" s="5">
        <f t="shared" si="19"/>
        <v>59.24417503315021</v>
      </c>
      <c r="I142" s="5">
        <f t="shared" si="20"/>
        <v>72.63194687172317</v>
      </c>
      <c r="J142" s="15">
        <v>10558</v>
      </c>
      <c r="K142" s="15">
        <v>6255</v>
      </c>
      <c r="L142" s="15">
        <v>28635</v>
      </c>
      <c r="M142" s="15">
        <v>2861</v>
      </c>
      <c r="N142" s="15">
        <v>2078</v>
      </c>
    </row>
    <row r="143" spans="1:14" ht="12">
      <c r="A143" s="11">
        <v>50009</v>
      </c>
      <c r="B143" s="11" t="s">
        <v>132</v>
      </c>
      <c r="C143" s="5">
        <f t="shared" si="14"/>
        <v>161.62663755458516</v>
      </c>
      <c r="D143" s="5">
        <f t="shared" si="15"/>
        <v>55.27620804982124</v>
      </c>
      <c r="E143" s="5">
        <f t="shared" si="16"/>
        <v>34.14831046015454</v>
      </c>
      <c r="F143" s="5">
        <f t="shared" si="17"/>
        <v>21.127897589666706</v>
      </c>
      <c r="G143" s="5">
        <f t="shared" si="18"/>
        <v>133.48694316436251</v>
      </c>
      <c r="H143" s="5">
        <f t="shared" si="19"/>
        <v>61.870989530564</v>
      </c>
      <c r="I143" s="5">
        <f t="shared" si="20"/>
        <v>74.91369390103567</v>
      </c>
      <c r="J143" s="15">
        <v>2961</v>
      </c>
      <c r="K143" s="15">
        <v>1832</v>
      </c>
      <c r="L143" s="15">
        <v>8671</v>
      </c>
      <c r="M143" s="15">
        <v>869</v>
      </c>
      <c r="N143" s="15">
        <v>651</v>
      </c>
    </row>
    <row r="144" spans="1:14" ht="12">
      <c r="A144" s="11">
        <v>50010</v>
      </c>
      <c r="B144" s="11" t="s">
        <v>133</v>
      </c>
      <c r="C144" s="5">
        <f t="shared" si="14"/>
        <v>222.22222222222223</v>
      </c>
      <c r="D144" s="5">
        <f t="shared" si="15"/>
        <v>60.46705587989991</v>
      </c>
      <c r="E144" s="5">
        <f t="shared" si="16"/>
        <v>41.70141784820684</v>
      </c>
      <c r="F144" s="5">
        <f t="shared" si="17"/>
        <v>18.765638031693076</v>
      </c>
      <c r="G144" s="5">
        <f t="shared" si="18"/>
        <v>197.05882352941177</v>
      </c>
      <c r="H144" s="5">
        <f t="shared" si="19"/>
        <v>45</v>
      </c>
      <c r="I144" s="5">
        <f t="shared" si="20"/>
        <v>50.74626865671642</v>
      </c>
      <c r="J144" s="15">
        <v>500</v>
      </c>
      <c r="K144" s="15">
        <v>225</v>
      </c>
      <c r="L144" s="15">
        <v>1199</v>
      </c>
      <c r="M144" s="15">
        <v>134</v>
      </c>
      <c r="N144" s="15">
        <v>68</v>
      </c>
    </row>
    <row r="145" spans="1:14" ht="12">
      <c r="A145" s="11">
        <v>50011</v>
      </c>
      <c r="B145" s="11" t="s">
        <v>288</v>
      </c>
      <c r="C145" s="5">
        <f t="shared" si="14"/>
        <v>264.8854961832061</v>
      </c>
      <c r="D145" s="5">
        <f t="shared" si="15"/>
        <v>79.00826446280992</v>
      </c>
      <c r="E145" s="5">
        <f t="shared" si="16"/>
        <v>57.35537190082645</v>
      </c>
      <c r="F145" s="5">
        <f t="shared" si="17"/>
        <v>21.65289256198347</v>
      </c>
      <c r="G145" s="5">
        <f t="shared" si="18"/>
        <v>165.59139784946237</v>
      </c>
      <c r="H145" s="5">
        <f t="shared" si="19"/>
        <v>37.752161383285305</v>
      </c>
      <c r="I145" s="5">
        <f t="shared" si="20"/>
        <v>60.3896103896104</v>
      </c>
      <c r="J145" s="15">
        <v>694</v>
      </c>
      <c r="K145" s="15">
        <v>262</v>
      </c>
      <c r="L145" s="15">
        <v>1210</v>
      </c>
      <c r="M145" s="15">
        <v>154</v>
      </c>
      <c r="N145" s="15">
        <v>93</v>
      </c>
    </row>
    <row r="146" spans="1:14" ht="12">
      <c r="A146" s="11">
        <v>50012</v>
      </c>
      <c r="B146" s="11" t="s">
        <v>134</v>
      </c>
      <c r="C146" s="5">
        <f t="shared" si="14"/>
        <v>342.1487603305785</v>
      </c>
      <c r="D146" s="5">
        <f t="shared" si="15"/>
        <v>67.29559748427673</v>
      </c>
      <c r="E146" s="5">
        <f t="shared" si="16"/>
        <v>52.075471698113205</v>
      </c>
      <c r="F146" s="5">
        <f t="shared" si="17"/>
        <v>15.220125786163521</v>
      </c>
      <c r="G146" s="5">
        <f t="shared" si="18"/>
        <v>213.72549019607843</v>
      </c>
      <c r="H146" s="5">
        <f t="shared" si="19"/>
        <v>29.227053140096622</v>
      </c>
      <c r="I146" s="5">
        <f t="shared" si="20"/>
        <v>46.788990825688074</v>
      </c>
      <c r="J146" s="15">
        <v>414</v>
      </c>
      <c r="K146" s="15">
        <v>121</v>
      </c>
      <c r="L146" s="15">
        <v>795</v>
      </c>
      <c r="M146" s="15">
        <v>109</v>
      </c>
      <c r="N146" s="15">
        <v>51</v>
      </c>
    </row>
    <row r="147" spans="1:14" ht="12">
      <c r="A147" s="11">
        <v>50014</v>
      </c>
      <c r="B147" s="11" t="s">
        <v>135</v>
      </c>
      <c r="C147" s="5">
        <f t="shared" si="14"/>
        <v>223.57142857142858</v>
      </c>
      <c r="D147" s="5">
        <f t="shared" si="15"/>
        <v>59.86784140969162</v>
      </c>
      <c r="E147" s="5">
        <f t="shared" si="16"/>
        <v>41.36563876651982</v>
      </c>
      <c r="F147" s="5">
        <f t="shared" si="17"/>
        <v>18.502202643171806</v>
      </c>
      <c r="G147" s="5">
        <f t="shared" si="18"/>
        <v>183.00653594771242</v>
      </c>
      <c r="H147" s="5">
        <f t="shared" si="19"/>
        <v>44.72843450479233</v>
      </c>
      <c r="I147" s="5">
        <f t="shared" si="20"/>
        <v>54.64285714285714</v>
      </c>
      <c r="J147" s="15">
        <v>939</v>
      </c>
      <c r="K147" s="15">
        <v>420</v>
      </c>
      <c r="L147" s="15">
        <v>2270</v>
      </c>
      <c r="M147" s="15">
        <v>280</v>
      </c>
      <c r="N147" s="15">
        <v>153</v>
      </c>
    </row>
    <row r="148" spans="1:14" ht="12">
      <c r="A148" s="11">
        <v>50015</v>
      </c>
      <c r="B148" s="11" t="s">
        <v>136</v>
      </c>
      <c r="C148" s="5">
        <f t="shared" si="14"/>
        <v>268.75</v>
      </c>
      <c r="D148" s="5">
        <f t="shared" si="15"/>
        <v>63.44086021505376</v>
      </c>
      <c r="E148" s="5">
        <f t="shared" si="16"/>
        <v>46.236559139784944</v>
      </c>
      <c r="F148" s="5">
        <f t="shared" si="17"/>
        <v>17.20430107526882</v>
      </c>
      <c r="G148" s="5">
        <f t="shared" si="18"/>
        <v>317.6470588235294</v>
      </c>
      <c r="H148" s="5">
        <f t="shared" si="19"/>
        <v>37.2093023255814</v>
      </c>
      <c r="I148" s="5">
        <f t="shared" si="20"/>
        <v>31.48148148148148</v>
      </c>
      <c r="J148" s="15">
        <v>344</v>
      </c>
      <c r="K148" s="15">
        <v>128</v>
      </c>
      <c r="L148" s="15">
        <v>744</v>
      </c>
      <c r="M148" s="15">
        <v>108</v>
      </c>
      <c r="N148" s="15">
        <v>34</v>
      </c>
    </row>
    <row r="149" spans="1:14" ht="12">
      <c r="A149" s="11">
        <v>50016</v>
      </c>
      <c r="B149" s="11" t="s">
        <v>137</v>
      </c>
      <c r="C149" s="5">
        <f t="shared" si="14"/>
        <v>328.6821705426357</v>
      </c>
      <c r="D149" s="5">
        <f t="shared" si="15"/>
        <v>73.73333333333333</v>
      </c>
      <c r="E149" s="5">
        <f t="shared" si="16"/>
        <v>56.53333333333334</v>
      </c>
      <c r="F149" s="5">
        <f t="shared" si="17"/>
        <v>17.2</v>
      </c>
      <c r="G149" s="5">
        <f t="shared" si="18"/>
        <v>180</v>
      </c>
      <c r="H149" s="5">
        <f t="shared" si="19"/>
        <v>30.424528301886795</v>
      </c>
      <c r="I149" s="5">
        <f t="shared" si="20"/>
        <v>55.55555555555556</v>
      </c>
      <c r="J149" s="15">
        <v>424</v>
      </c>
      <c r="K149" s="15">
        <v>129</v>
      </c>
      <c r="L149" s="15">
        <v>750</v>
      </c>
      <c r="M149" s="15">
        <v>99</v>
      </c>
      <c r="N149" s="15">
        <v>55</v>
      </c>
    </row>
    <row r="150" spans="1:14" ht="12">
      <c r="A150" s="11">
        <v>50019</v>
      </c>
      <c r="B150" s="11" t="s">
        <v>289</v>
      </c>
      <c r="C150" s="5">
        <f t="shared" si="14"/>
        <v>280.21390374331554</v>
      </c>
      <c r="D150" s="5">
        <f t="shared" si="15"/>
        <v>74.92096944151739</v>
      </c>
      <c r="E150" s="5">
        <f t="shared" si="16"/>
        <v>55.21601685985248</v>
      </c>
      <c r="F150" s="5">
        <f t="shared" si="17"/>
        <v>19.704952581664912</v>
      </c>
      <c r="G150" s="5">
        <f t="shared" si="18"/>
        <v>190.1639344262295</v>
      </c>
      <c r="H150" s="5">
        <f t="shared" si="19"/>
        <v>35.68702290076336</v>
      </c>
      <c r="I150" s="5">
        <f t="shared" si="20"/>
        <v>52.58620689655172</v>
      </c>
      <c r="J150" s="15">
        <v>524</v>
      </c>
      <c r="K150" s="15">
        <v>187</v>
      </c>
      <c r="L150" s="15">
        <v>949</v>
      </c>
      <c r="M150" s="15">
        <v>116</v>
      </c>
      <c r="N150" s="15">
        <v>61</v>
      </c>
    </row>
    <row r="151" spans="1:14" ht="12">
      <c r="A151" s="11">
        <v>50020</v>
      </c>
      <c r="B151" s="11" t="s">
        <v>138</v>
      </c>
      <c r="C151" s="5">
        <f t="shared" si="14"/>
        <v>154.0453074433657</v>
      </c>
      <c r="D151" s="5">
        <f t="shared" si="15"/>
        <v>58.23442136498517</v>
      </c>
      <c r="E151" s="5">
        <f t="shared" si="16"/>
        <v>35.311572700296736</v>
      </c>
      <c r="F151" s="5">
        <f t="shared" si="17"/>
        <v>22.922848664688427</v>
      </c>
      <c r="G151" s="5">
        <f t="shared" si="18"/>
        <v>190.66666666666669</v>
      </c>
      <c r="H151" s="5">
        <f t="shared" si="19"/>
        <v>64.91596638655463</v>
      </c>
      <c r="I151" s="5">
        <f t="shared" si="20"/>
        <v>52.44755244755245</v>
      </c>
      <c r="J151" s="15">
        <v>476</v>
      </c>
      <c r="K151" s="15">
        <v>309</v>
      </c>
      <c r="L151" s="15">
        <v>1348</v>
      </c>
      <c r="M151" s="15">
        <v>143</v>
      </c>
      <c r="N151" s="15">
        <v>75</v>
      </c>
    </row>
    <row r="152" spans="1:14" ht="12">
      <c r="A152" s="11">
        <v>50021</v>
      </c>
      <c r="B152" s="11" t="s">
        <v>139</v>
      </c>
      <c r="C152" s="5">
        <f t="shared" si="14"/>
        <v>260</v>
      </c>
      <c r="D152" s="5">
        <f t="shared" si="15"/>
        <v>66.37744034707158</v>
      </c>
      <c r="E152" s="5">
        <f t="shared" si="16"/>
        <v>47.939262472885034</v>
      </c>
      <c r="F152" s="5">
        <f t="shared" si="17"/>
        <v>18.43817787418655</v>
      </c>
      <c r="G152" s="5">
        <f t="shared" si="18"/>
        <v>200</v>
      </c>
      <c r="H152" s="5">
        <f t="shared" si="19"/>
        <v>38.46153846153847</v>
      </c>
      <c r="I152" s="5">
        <f t="shared" si="20"/>
        <v>50</v>
      </c>
      <c r="J152" s="15">
        <v>221</v>
      </c>
      <c r="K152" s="15">
        <v>85</v>
      </c>
      <c r="L152" s="15">
        <v>461</v>
      </c>
      <c r="M152" s="15">
        <v>60</v>
      </c>
      <c r="N152" s="15">
        <v>30</v>
      </c>
    </row>
    <row r="153" spans="1:14" ht="12">
      <c r="A153" s="11">
        <v>50022</v>
      </c>
      <c r="B153" s="11" t="s">
        <v>140</v>
      </c>
      <c r="C153" s="5">
        <f t="shared" si="14"/>
        <v>157.87801778907243</v>
      </c>
      <c r="D153" s="5">
        <f t="shared" si="15"/>
        <v>56.896551724137936</v>
      </c>
      <c r="E153" s="5">
        <f t="shared" si="16"/>
        <v>34.8331931595178</v>
      </c>
      <c r="F153" s="5">
        <f t="shared" si="17"/>
        <v>22.063358564620128</v>
      </c>
      <c r="G153" s="5">
        <f t="shared" si="18"/>
        <v>142.06500956022944</v>
      </c>
      <c r="H153" s="5">
        <f t="shared" si="19"/>
        <v>63.34004024144869</v>
      </c>
      <c r="I153" s="5">
        <f t="shared" si="20"/>
        <v>70.39030955585464</v>
      </c>
      <c r="J153" s="15">
        <v>2485</v>
      </c>
      <c r="K153" s="15">
        <v>1574</v>
      </c>
      <c r="L153" s="15">
        <v>7134</v>
      </c>
      <c r="M153" s="15">
        <v>743</v>
      </c>
      <c r="N153" s="15">
        <v>523</v>
      </c>
    </row>
    <row r="154" spans="1:14" ht="12">
      <c r="A154" s="11">
        <v>50023</v>
      </c>
      <c r="B154" s="11" t="s">
        <v>141</v>
      </c>
      <c r="C154" s="5">
        <f t="shared" si="14"/>
        <v>270.14925373134326</v>
      </c>
      <c r="D154" s="5">
        <f t="shared" si="15"/>
        <v>67.75956284153006</v>
      </c>
      <c r="E154" s="5">
        <f t="shared" si="16"/>
        <v>49.45355191256831</v>
      </c>
      <c r="F154" s="5">
        <f t="shared" si="17"/>
        <v>18.30601092896175</v>
      </c>
      <c r="G154" s="5">
        <f t="shared" si="18"/>
        <v>180</v>
      </c>
      <c r="H154" s="5">
        <f t="shared" si="19"/>
        <v>37.01657458563536</v>
      </c>
      <c r="I154" s="5">
        <f t="shared" si="20"/>
        <v>55.55555555555556</v>
      </c>
      <c r="J154" s="15">
        <v>181</v>
      </c>
      <c r="K154" s="15">
        <v>67</v>
      </c>
      <c r="L154" s="15">
        <v>366</v>
      </c>
      <c r="M154" s="15">
        <v>36</v>
      </c>
      <c r="N154" s="15">
        <v>20</v>
      </c>
    </row>
    <row r="155" spans="1:14" ht="12">
      <c r="A155" s="11">
        <v>50024</v>
      </c>
      <c r="B155" s="11" t="s">
        <v>142</v>
      </c>
      <c r="C155" s="5">
        <f t="shared" si="14"/>
        <v>207.48663101604276</v>
      </c>
      <c r="D155" s="5">
        <f t="shared" si="15"/>
        <v>60.73943661971831</v>
      </c>
      <c r="E155" s="5">
        <f t="shared" si="16"/>
        <v>40.985915492957744</v>
      </c>
      <c r="F155" s="5">
        <f t="shared" si="17"/>
        <v>19.75352112676056</v>
      </c>
      <c r="G155" s="5">
        <f t="shared" si="18"/>
        <v>141.03773584905662</v>
      </c>
      <c r="H155" s="5">
        <f t="shared" si="19"/>
        <v>48.1958762886598</v>
      </c>
      <c r="I155" s="5">
        <f t="shared" si="20"/>
        <v>70.90301003344482</v>
      </c>
      <c r="J155" s="15">
        <v>1164</v>
      </c>
      <c r="K155" s="15">
        <v>561</v>
      </c>
      <c r="L155" s="15">
        <v>2840</v>
      </c>
      <c r="M155" s="15">
        <v>299</v>
      </c>
      <c r="N155" s="15">
        <v>212</v>
      </c>
    </row>
    <row r="156" spans="1:14" ht="12">
      <c r="A156" s="11">
        <v>50025</v>
      </c>
      <c r="B156" s="11" t="s">
        <v>143</v>
      </c>
      <c r="C156" s="5">
        <f t="shared" si="14"/>
        <v>216.83501683501683</v>
      </c>
      <c r="D156" s="5">
        <f t="shared" si="15"/>
        <v>65.85024492652204</v>
      </c>
      <c r="E156" s="5">
        <f t="shared" si="16"/>
        <v>45.066480055983206</v>
      </c>
      <c r="F156" s="5">
        <f t="shared" si="17"/>
        <v>20.78376487053884</v>
      </c>
      <c r="G156" s="5">
        <f t="shared" si="18"/>
        <v>124.67532467532467</v>
      </c>
      <c r="H156" s="5">
        <f t="shared" si="19"/>
        <v>46.11801242236025</v>
      </c>
      <c r="I156" s="5">
        <f t="shared" si="20"/>
        <v>80.20833333333334</v>
      </c>
      <c r="J156" s="15">
        <v>1288</v>
      </c>
      <c r="K156" s="15">
        <v>594</v>
      </c>
      <c r="L156" s="15">
        <v>2858</v>
      </c>
      <c r="M156" s="15">
        <v>288</v>
      </c>
      <c r="N156" s="15">
        <v>231</v>
      </c>
    </row>
    <row r="157" spans="1:14" ht="12">
      <c r="A157" s="11">
        <v>50026</v>
      </c>
      <c r="B157" s="11" t="s">
        <v>144</v>
      </c>
      <c r="C157" s="5">
        <f t="shared" si="14"/>
        <v>235.46965752052876</v>
      </c>
      <c r="D157" s="5">
        <f t="shared" si="15"/>
        <v>57.86537232480611</v>
      </c>
      <c r="E157" s="5">
        <f t="shared" si="16"/>
        <v>40.61630939837286</v>
      </c>
      <c r="F157" s="5">
        <f t="shared" si="17"/>
        <v>17.249062926433247</v>
      </c>
      <c r="G157" s="5">
        <f t="shared" si="18"/>
        <v>156.44481887110362</v>
      </c>
      <c r="H157" s="5">
        <f t="shared" si="19"/>
        <v>42.46831674746959</v>
      </c>
      <c r="I157" s="5">
        <f t="shared" si="20"/>
        <v>63.92030156165859</v>
      </c>
      <c r="J157" s="15">
        <v>23514</v>
      </c>
      <c r="K157" s="15">
        <v>9986</v>
      </c>
      <c r="L157" s="15">
        <v>57893</v>
      </c>
      <c r="M157" s="15">
        <v>5571</v>
      </c>
      <c r="N157" s="15">
        <v>3561</v>
      </c>
    </row>
    <row r="158" spans="1:14" ht="12">
      <c r="A158" s="11">
        <v>50027</v>
      </c>
      <c r="B158" s="11" t="s">
        <v>145</v>
      </c>
      <c r="C158" s="5">
        <f t="shared" si="14"/>
        <v>313.5593220338983</v>
      </c>
      <c r="D158" s="5">
        <f t="shared" si="15"/>
        <v>77.16635041113219</v>
      </c>
      <c r="E158" s="5">
        <f t="shared" si="16"/>
        <v>58.50727387729285</v>
      </c>
      <c r="F158" s="5">
        <f t="shared" si="17"/>
        <v>18.659076533839343</v>
      </c>
      <c r="G158" s="5">
        <f t="shared" si="18"/>
        <v>206.16113744075827</v>
      </c>
      <c r="H158" s="5">
        <f t="shared" si="19"/>
        <v>31.891891891891895</v>
      </c>
      <c r="I158" s="5">
        <f t="shared" si="20"/>
        <v>48.50574712643678</v>
      </c>
      <c r="J158" s="15">
        <v>1850</v>
      </c>
      <c r="K158" s="15">
        <v>590</v>
      </c>
      <c r="L158" s="15">
        <v>3162</v>
      </c>
      <c r="M158" s="15">
        <v>435</v>
      </c>
      <c r="N158" s="15">
        <v>211</v>
      </c>
    </row>
    <row r="159" spans="1:14" ht="12">
      <c r="A159" s="11">
        <v>50028</v>
      </c>
      <c r="B159" s="11" t="s">
        <v>146</v>
      </c>
      <c r="C159" s="5">
        <f t="shared" si="14"/>
        <v>140.86477320898686</v>
      </c>
      <c r="D159" s="5">
        <f t="shared" si="15"/>
        <v>57.20902134514701</v>
      </c>
      <c r="E159" s="5">
        <f t="shared" si="16"/>
        <v>33.45751107531213</v>
      </c>
      <c r="F159" s="5">
        <f t="shared" si="17"/>
        <v>23.751510269834878</v>
      </c>
      <c r="G159" s="5">
        <f t="shared" si="18"/>
        <v>123.43096234309623</v>
      </c>
      <c r="H159" s="5">
        <f t="shared" si="19"/>
        <v>70.99006921456515</v>
      </c>
      <c r="I159" s="5">
        <f t="shared" si="20"/>
        <v>81.01694915254237</v>
      </c>
      <c r="J159" s="15">
        <v>3323</v>
      </c>
      <c r="K159" s="15">
        <v>2359</v>
      </c>
      <c r="L159" s="15">
        <v>9932</v>
      </c>
      <c r="M159" s="15">
        <v>885</v>
      </c>
      <c r="N159" s="15">
        <v>717</v>
      </c>
    </row>
    <row r="160" spans="1:14" ht="12">
      <c r="A160" s="11">
        <v>50029</v>
      </c>
      <c r="B160" s="11" t="s">
        <v>147</v>
      </c>
      <c r="C160" s="5">
        <f t="shared" si="14"/>
        <v>177.25321888412017</v>
      </c>
      <c r="D160" s="5">
        <f t="shared" si="15"/>
        <v>58.83739619608893</v>
      </c>
      <c r="E160" s="5">
        <f t="shared" si="16"/>
        <v>37.61585855879989</v>
      </c>
      <c r="F160" s="5">
        <f t="shared" si="17"/>
        <v>21.221537637289043</v>
      </c>
      <c r="G160" s="5">
        <f t="shared" si="18"/>
        <v>140.5286343612335</v>
      </c>
      <c r="H160" s="5">
        <f t="shared" si="19"/>
        <v>56.416464891041166</v>
      </c>
      <c r="I160" s="5">
        <f t="shared" si="20"/>
        <v>71.15987460815047</v>
      </c>
      <c r="J160" s="15">
        <v>7021</v>
      </c>
      <c r="K160" s="15">
        <v>3961</v>
      </c>
      <c r="L160" s="15">
        <v>18665</v>
      </c>
      <c r="M160" s="15">
        <v>1914</v>
      </c>
      <c r="N160" s="15">
        <v>1362</v>
      </c>
    </row>
    <row r="161" spans="1:14" ht="12">
      <c r="A161" s="11">
        <v>50030</v>
      </c>
      <c r="B161" s="11" t="s">
        <v>148</v>
      </c>
      <c r="C161" s="5">
        <f t="shared" si="14"/>
        <v>210.99476439790575</v>
      </c>
      <c r="D161" s="5">
        <f t="shared" si="15"/>
        <v>58.98709036742801</v>
      </c>
      <c r="E161" s="5">
        <f t="shared" si="16"/>
        <v>40.01986097318769</v>
      </c>
      <c r="F161" s="5">
        <f t="shared" si="17"/>
        <v>18.967229394240317</v>
      </c>
      <c r="G161" s="5">
        <f t="shared" si="18"/>
        <v>158.92857142857142</v>
      </c>
      <c r="H161" s="5">
        <f t="shared" si="19"/>
        <v>47.39454094292804</v>
      </c>
      <c r="I161" s="5">
        <f t="shared" si="20"/>
        <v>62.92134831460674</v>
      </c>
      <c r="J161" s="15">
        <v>403</v>
      </c>
      <c r="K161" s="15">
        <v>191</v>
      </c>
      <c r="L161" s="15">
        <v>1007</v>
      </c>
      <c r="M161" s="15">
        <v>89</v>
      </c>
      <c r="N161" s="15">
        <v>56</v>
      </c>
    </row>
    <row r="162" spans="1:14" ht="12">
      <c r="A162" s="11">
        <v>50031</v>
      </c>
      <c r="B162" s="11" t="s">
        <v>149</v>
      </c>
      <c r="C162" s="5">
        <f t="shared" si="14"/>
        <v>219.13989912397133</v>
      </c>
      <c r="D162" s="5">
        <f t="shared" si="15"/>
        <v>62.58198854763144</v>
      </c>
      <c r="E162" s="5">
        <f t="shared" si="16"/>
        <v>42.972410203019265</v>
      </c>
      <c r="F162" s="5">
        <f t="shared" si="17"/>
        <v>19.60957834461218</v>
      </c>
      <c r="G162" s="5">
        <f t="shared" si="18"/>
        <v>140.59269469331494</v>
      </c>
      <c r="H162" s="5">
        <f t="shared" si="19"/>
        <v>45.63294972743792</v>
      </c>
      <c r="I162" s="5">
        <f t="shared" si="20"/>
        <v>71.12745098039215</v>
      </c>
      <c r="J162" s="15">
        <v>8255</v>
      </c>
      <c r="K162" s="15">
        <v>3767</v>
      </c>
      <c r="L162" s="15">
        <v>19210</v>
      </c>
      <c r="M162" s="15">
        <v>2040</v>
      </c>
      <c r="N162" s="15">
        <v>1451</v>
      </c>
    </row>
    <row r="163" spans="1:14" ht="12">
      <c r="A163" s="11">
        <v>50032</v>
      </c>
      <c r="B163" s="11" t="s">
        <v>150</v>
      </c>
      <c r="C163" s="5">
        <f t="shared" si="14"/>
        <v>189.56377691882938</v>
      </c>
      <c r="D163" s="5">
        <f t="shared" si="15"/>
        <v>59.90062253698098</v>
      </c>
      <c r="E163" s="5">
        <f t="shared" si="16"/>
        <v>39.214118453366844</v>
      </c>
      <c r="F163" s="5">
        <f t="shared" si="17"/>
        <v>20.68650408361414</v>
      </c>
      <c r="G163" s="5">
        <f t="shared" si="18"/>
        <v>142.6975259377494</v>
      </c>
      <c r="H163" s="5">
        <f t="shared" si="19"/>
        <v>52.75269443635304</v>
      </c>
      <c r="I163" s="5">
        <f t="shared" si="20"/>
        <v>70.07829977628636</v>
      </c>
      <c r="J163" s="15">
        <v>6866</v>
      </c>
      <c r="K163" s="15">
        <v>3622</v>
      </c>
      <c r="L163" s="15">
        <v>17509</v>
      </c>
      <c r="M163" s="15">
        <v>1788</v>
      </c>
      <c r="N163" s="15">
        <v>1253</v>
      </c>
    </row>
    <row r="164" spans="1:14" ht="12">
      <c r="A164" s="11">
        <v>50033</v>
      </c>
      <c r="B164" s="11" t="s">
        <v>151</v>
      </c>
      <c r="C164" s="5">
        <f t="shared" si="14"/>
        <v>134.01511783014672</v>
      </c>
      <c r="D164" s="5">
        <f t="shared" si="15"/>
        <v>56.39129968927462</v>
      </c>
      <c r="E164" s="5">
        <f t="shared" si="16"/>
        <v>32.294010500375016</v>
      </c>
      <c r="F164" s="5">
        <f t="shared" si="17"/>
        <v>24.097289188899605</v>
      </c>
      <c r="G164" s="5">
        <f t="shared" si="18"/>
        <v>121.33333333333334</v>
      </c>
      <c r="H164" s="5">
        <f t="shared" si="19"/>
        <v>74.61844724618447</v>
      </c>
      <c r="I164" s="5">
        <f t="shared" si="20"/>
        <v>82.41758241758241</v>
      </c>
      <c r="J164" s="15">
        <v>3014</v>
      </c>
      <c r="K164" s="15">
        <v>2249</v>
      </c>
      <c r="L164" s="15">
        <v>9333</v>
      </c>
      <c r="M164" s="15">
        <v>910</v>
      </c>
      <c r="N164" s="15">
        <v>750</v>
      </c>
    </row>
    <row r="165" spans="1:14" ht="12">
      <c r="A165" s="11">
        <v>50034</v>
      </c>
      <c r="B165" s="11" t="s">
        <v>152</v>
      </c>
      <c r="C165" s="5">
        <f t="shared" si="14"/>
        <v>262.7329192546584</v>
      </c>
      <c r="D165" s="5">
        <f t="shared" si="15"/>
        <v>56.425120772946855</v>
      </c>
      <c r="E165" s="5">
        <f t="shared" si="16"/>
        <v>40.869565217391305</v>
      </c>
      <c r="F165" s="5">
        <f t="shared" si="17"/>
        <v>15.555555555555555</v>
      </c>
      <c r="G165" s="5">
        <f t="shared" si="18"/>
        <v>184.05797101449275</v>
      </c>
      <c r="H165" s="5">
        <f t="shared" si="19"/>
        <v>38.061465721040186</v>
      </c>
      <c r="I165" s="5">
        <f t="shared" si="20"/>
        <v>54.330708661417326</v>
      </c>
      <c r="J165" s="15">
        <v>423</v>
      </c>
      <c r="K165" s="15">
        <v>161</v>
      </c>
      <c r="L165" s="15">
        <v>1035</v>
      </c>
      <c r="M165" s="15">
        <v>127</v>
      </c>
      <c r="N165" s="15">
        <v>69</v>
      </c>
    </row>
    <row r="166" spans="1:14" ht="12">
      <c r="A166" s="11">
        <v>50035</v>
      </c>
      <c r="B166" s="11" t="s">
        <v>153</v>
      </c>
      <c r="C166" s="5">
        <f t="shared" si="14"/>
        <v>144.177545691906</v>
      </c>
      <c r="D166" s="5">
        <f t="shared" si="15"/>
        <v>54.08281286143881</v>
      </c>
      <c r="E166" s="5">
        <f t="shared" si="16"/>
        <v>31.93384223918575</v>
      </c>
      <c r="F166" s="5">
        <f t="shared" si="17"/>
        <v>22.148970622253064</v>
      </c>
      <c r="G166" s="5">
        <f t="shared" si="18"/>
        <v>133.55048859934854</v>
      </c>
      <c r="H166" s="5">
        <f t="shared" si="19"/>
        <v>69.35892792466498</v>
      </c>
      <c r="I166" s="5">
        <f t="shared" si="20"/>
        <v>74.8780487804878</v>
      </c>
      <c r="J166" s="15">
        <v>2761</v>
      </c>
      <c r="K166" s="15">
        <v>1915</v>
      </c>
      <c r="L166" s="15">
        <v>8646</v>
      </c>
      <c r="M166" s="15">
        <v>820</v>
      </c>
      <c r="N166" s="15">
        <v>614</v>
      </c>
    </row>
    <row r="167" spans="1:14" ht="12">
      <c r="A167" s="11">
        <v>50036</v>
      </c>
      <c r="B167" s="11" t="s">
        <v>154</v>
      </c>
      <c r="C167" s="5">
        <f t="shared" si="14"/>
        <v>185.97972972972974</v>
      </c>
      <c r="D167" s="5">
        <f t="shared" si="15"/>
        <v>60.356506238859176</v>
      </c>
      <c r="E167" s="5">
        <f t="shared" si="16"/>
        <v>39.25133689839572</v>
      </c>
      <c r="F167" s="5">
        <f t="shared" si="17"/>
        <v>21.10516934046346</v>
      </c>
      <c r="G167" s="5">
        <f t="shared" si="18"/>
        <v>116.5991902834008</v>
      </c>
      <c r="H167" s="5">
        <f t="shared" si="19"/>
        <v>53.76930063578564</v>
      </c>
      <c r="I167" s="5">
        <f t="shared" si="20"/>
        <v>85.76388888888889</v>
      </c>
      <c r="J167" s="15">
        <v>1101</v>
      </c>
      <c r="K167" s="15">
        <v>592</v>
      </c>
      <c r="L167" s="15">
        <v>2805</v>
      </c>
      <c r="M167" s="15">
        <v>288</v>
      </c>
      <c r="N167" s="15">
        <v>247</v>
      </c>
    </row>
    <row r="168" spans="1:14" ht="12">
      <c r="A168" s="11">
        <v>50037</v>
      </c>
      <c r="B168" s="11" t="s">
        <v>155</v>
      </c>
      <c r="C168" s="5">
        <f t="shared" si="14"/>
        <v>215.53264604810997</v>
      </c>
      <c r="D168" s="5">
        <f t="shared" si="15"/>
        <v>61.68211742576918</v>
      </c>
      <c r="E168" s="5">
        <f t="shared" si="16"/>
        <v>42.1335483004165</v>
      </c>
      <c r="F168" s="5">
        <f t="shared" si="17"/>
        <v>19.54856912535268</v>
      </c>
      <c r="G168" s="5">
        <f t="shared" si="18"/>
        <v>154.09523809523807</v>
      </c>
      <c r="H168" s="5">
        <f t="shared" si="19"/>
        <v>46.39668367346938</v>
      </c>
      <c r="I168" s="5">
        <f t="shared" si="20"/>
        <v>64.89493201483313</v>
      </c>
      <c r="J168" s="15">
        <v>3136</v>
      </c>
      <c r="K168" s="15">
        <v>1455</v>
      </c>
      <c r="L168" s="15">
        <v>7443</v>
      </c>
      <c r="M168" s="15">
        <v>809</v>
      </c>
      <c r="N168" s="15">
        <v>525</v>
      </c>
    </row>
    <row r="169" spans="1:14" ht="12">
      <c r="A169" s="11">
        <v>50038</v>
      </c>
      <c r="B169" s="11" t="s">
        <v>156</v>
      </c>
      <c r="C169" s="5">
        <f t="shared" si="14"/>
        <v>182.60105448154658</v>
      </c>
      <c r="D169" s="5">
        <f t="shared" si="15"/>
        <v>59.21561406739091</v>
      </c>
      <c r="E169" s="5">
        <f t="shared" si="16"/>
        <v>38.26183023384275</v>
      </c>
      <c r="F169" s="5">
        <f t="shared" si="17"/>
        <v>20.95378383354815</v>
      </c>
      <c r="G169" s="5">
        <f t="shared" si="18"/>
        <v>154.34782608695653</v>
      </c>
      <c r="H169" s="5">
        <f t="shared" si="19"/>
        <v>54.76419634263715</v>
      </c>
      <c r="I169" s="5">
        <f t="shared" si="20"/>
        <v>64.7887323943662</v>
      </c>
      <c r="J169" s="15">
        <v>2078</v>
      </c>
      <c r="K169" s="15">
        <v>1138</v>
      </c>
      <c r="L169" s="15">
        <v>5431</v>
      </c>
      <c r="M169" s="15">
        <v>568</v>
      </c>
      <c r="N169" s="15">
        <v>368</v>
      </c>
    </row>
    <row r="170" spans="1:14" ht="12">
      <c r="A170" s="11">
        <v>50039</v>
      </c>
      <c r="B170" s="11" t="s">
        <v>157</v>
      </c>
      <c r="C170" s="5">
        <f t="shared" si="14"/>
        <v>304.7761194029851</v>
      </c>
      <c r="D170" s="5">
        <f t="shared" si="15"/>
        <v>68.80920162381597</v>
      </c>
      <c r="E170" s="5">
        <f t="shared" si="16"/>
        <v>51.80987821380244</v>
      </c>
      <c r="F170" s="5">
        <f t="shared" si="17"/>
        <v>16.99932341001353</v>
      </c>
      <c r="G170" s="5">
        <f t="shared" si="18"/>
        <v>203.26975476839237</v>
      </c>
      <c r="H170" s="5">
        <f t="shared" si="19"/>
        <v>32.810969637610185</v>
      </c>
      <c r="I170" s="5">
        <f t="shared" si="20"/>
        <v>49.19571045576407</v>
      </c>
      <c r="J170" s="15">
        <v>3063</v>
      </c>
      <c r="K170" s="15">
        <v>1005</v>
      </c>
      <c r="L170" s="15">
        <v>5912</v>
      </c>
      <c r="M170" s="15">
        <v>746</v>
      </c>
      <c r="N170" s="15">
        <v>367</v>
      </c>
    </row>
    <row r="171" spans="1:14" ht="12">
      <c r="A171" s="11">
        <v>50040</v>
      </c>
      <c r="B171" s="11" t="s">
        <v>290</v>
      </c>
      <c r="C171" s="5">
        <f t="shared" si="14"/>
        <v>201.75210902011682</v>
      </c>
      <c r="D171" s="5">
        <f t="shared" si="15"/>
        <v>60.887783160927064</v>
      </c>
      <c r="E171" s="5">
        <f t="shared" si="16"/>
        <v>40.709702762865</v>
      </c>
      <c r="F171" s="5">
        <f t="shared" si="17"/>
        <v>20.178080398062065</v>
      </c>
      <c r="G171" s="5">
        <f t="shared" si="18"/>
        <v>140.70945945945945</v>
      </c>
      <c r="H171" s="5">
        <f t="shared" si="19"/>
        <v>49.56577677709875</v>
      </c>
      <c r="I171" s="5">
        <f t="shared" si="20"/>
        <v>71.06842737094838</v>
      </c>
      <c r="J171" s="15">
        <v>3109</v>
      </c>
      <c r="K171" s="15">
        <v>1541</v>
      </c>
      <c r="L171" s="15">
        <v>7637</v>
      </c>
      <c r="M171" s="15">
        <v>833</v>
      </c>
      <c r="N171" s="15">
        <v>592</v>
      </c>
    </row>
    <row r="172" spans="1:14" ht="12">
      <c r="A172" s="11">
        <v>50041</v>
      </c>
      <c r="B172" s="11" t="s">
        <v>291</v>
      </c>
      <c r="C172" s="5">
        <f t="shared" si="14"/>
        <v>197.76453055141582</v>
      </c>
      <c r="D172" s="5">
        <f t="shared" si="15"/>
        <v>58.48946135831382</v>
      </c>
      <c r="E172" s="5">
        <f t="shared" si="16"/>
        <v>38.84660421545668</v>
      </c>
      <c r="F172" s="5">
        <f t="shared" si="17"/>
        <v>19.642857142857142</v>
      </c>
      <c r="G172" s="5">
        <f t="shared" si="18"/>
        <v>136.8421052631579</v>
      </c>
      <c r="H172" s="5">
        <f t="shared" si="19"/>
        <v>50.565184626978144</v>
      </c>
      <c r="I172" s="5">
        <f t="shared" si="20"/>
        <v>73.07692307692307</v>
      </c>
      <c r="J172" s="15">
        <v>1327</v>
      </c>
      <c r="K172" s="15">
        <v>671</v>
      </c>
      <c r="L172" s="15">
        <v>3416</v>
      </c>
      <c r="M172" s="15">
        <v>364</v>
      </c>
      <c r="N172" s="15">
        <v>266</v>
      </c>
    </row>
    <row r="173" spans="1:14" ht="12">
      <c r="A173" s="11">
        <v>51001</v>
      </c>
      <c r="B173" s="11" t="s">
        <v>158</v>
      </c>
      <c r="C173" s="5">
        <f t="shared" si="14"/>
        <v>279.96604414261463</v>
      </c>
      <c r="D173" s="5">
        <f t="shared" si="15"/>
        <v>69.2450495049505</v>
      </c>
      <c r="E173" s="5">
        <f t="shared" si="16"/>
        <v>51.021039603960396</v>
      </c>
      <c r="F173" s="5">
        <f t="shared" si="17"/>
        <v>18.224009900990097</v>
      </c>
      <c r="G173" s="5">
        <f t="shared" si="18"/>
        <v>191.07981220657277</v>
      </c>
      <c r="H173" s="5">
        <f t="shared" si="19"/>
        <v>35.718617343844755</v>
      </c>
      <c r="I173" s="5">
        <f t="shared" si="20"/>
        <v>52.33415233415234</v>
      </c>
      <c r="J173" s="7">
        <v>1649</v>
      </c>
      <c r="K173" s="7">
        <v>589</v>
      </c>
      <c r="L173" s="7">
        <v>3232</v>
      </c>
      <c r="M173" s="7">
        <v>407</v>
      </c>
      <c r="N173" s="7">
        <v>213</v>
      </c>
    </row>
    <row r="174" spans="1:14" ht="12">
      <c r="A174" s="11">
        <v>51002</v>
      </c>
      <c r="B174" s="11" t="s">
        <v>159</v>
      </c>
      <c r="C174" s="5">
        <f t="shared" si="14"/>
        <v>211.62166694616803</v>
      </c>
      <c r="D174" s="5">
        <f t="shared" si="15"/>
        <v>59.85119335201469</v>
      </c>
      <c r="E174" s="5">
        <f t="shared" si="16"/>
        <v>40.644828807936356</v>
      </c>
      <c r="F174" s="5">
        <f t="shared" si="17"/>
        <v>19.206364544078333</v>
      </c>
      <c r="G174" s="5">
        <f t="shared" si="18"/>
        <v>145.38426557526148</v>
      </c>
      <c r="H174" s="5">
        <f t="shared" si="19"/>
        <v>47.254140581662575</v>
      </c>
      <c r="I174" s="5">
        <f t="shared" si="20"/>
        <v>68.7832342821395</v>
      </c>
      <c r="J174" s="7">
        <v>25238</v>
      </c>
      <c r="K174" s="7">
        <v>11926</v>
      </c>
      <c r="L174" s="7">
        <v>62094</v>
      </c>
      <c r="M174" s="7">
        <v>6394</v>
      </c>
      <c r="N174" s="7">
        <v>4398</v>
      </c>
    </row>
    <row r="175" spans="1:14" ht="12">
      <c r="A175" s="11">
        <v>51003</v>
      </c>
      <c r="B175" s="11" t="s">
        <v>160</v>
      </c>
      <c r="C175" s="5">
        <f t="shared" si="14"/>
        <v>394.38202247191015</v>
      </c>
      <c r="D175" s="5">
        <f t="shared" si="15"/>
        <v>74.57627118644068</v>
      </c>
      <c r="E175" s="5">
        <f t="shared" si="16"/>
        <v>59.49152542372881</v>
      </c>
      <c r="F175" s="5">
        <f t="shared" si="17"/>
        <v>15.084745762711865</v>
      </c>
      <c r="G175" s="5">
        <f t="shared" si="18"/>
        <v>379.16666666666663</v>
      </c>
      <c r="H175" s="5">
        <f t="shared" si="19"/>
        <v>25.356125356125357</v>
      </c>
      <c r="I175" s="5">
        <f t="shared" si="20"/>
        <v>26.373626373626376</v>
      </c>
      <c r="J175" s="7">
        <v>351</v>
      </c>
      <c r="K175" s="7">
        <v>89</v>
      </c>
      <c r="L175" s="7">
        <v>590</v>
      </c>
      <c r="M175" s="7">
        <v>91</v>
      </c>
      <c r="N175" s="7">
        <v>24</v>
      </c>
    </row>
    <row r="176" spans="1:14" ht="12">
      <c r="A176" s="11">
        <v>51004</v>
      </c>
      <c r="B176" s="11" t="s">
        <v>161</v>
      </c>
      <c r="C176" s="5">
        <f t="shared" si="14"/>
        <v>212.1866295264624</v>
      </c>
      <c r="D176" s="5">
        <f t="shared" si="15"/>
        <v>59.535192563081004</v>
      </c>
      <c r="E176" s="5">
        <f t="shared" si="16"/>
        <v>40.464807436918996</v>
      </c>
      <c r="F176" s="5">
        <f t="shared" si="17"/>
        <v>19.07038512616202</v>
      </c>
      <c r="G176" s="5">
        <f t="shared" si="18"/>
        <v>126.32478632478632</v>
      </c>
      <c r="H176" s="5">
        <f t="shared" si="19"/>
        <v>47.128322940597315</v>
      </c>
      <c r="I176" s="5">
        <f t="shared" si="20"/>
        <v>79.16102841677943</v>
      </c>
      <c r="J176" s="7">
        <v>3047</v>
      </c>
      <c r="K176" s="7">
        <v>1436</v>
      </c>
      <c r="L176" s="7">
        <v>7530</v>
      </c>
      <c r="M176" s="7">
        <v>739</v>
      </c>
      <c r="N176" s="7">
        <v>585</v>
      </c>
    </row>
    <row r="177" spans="1:14" ht="12">
      <c r="A177" s="11">
        <v>51005</v>
      </c>
      <c r="B177" s="11" t="s">
        <v>162</v>
      </c>
      <c r="C177" s="5">
        <f t="shared" si="14"/>
        <v>199.4577846630519</v>
      </c>
      <c r="D177" s="5">
        <f t="shared" si="15"/>
        <v>63.01548492257538</v>
      </c>
      <c r="E177" s="5">
        <f t="shared" si="16"/>
        <v>41.972290138549305</v>
      </c>
      <c r="F177" s="5">
        <f t="shared" si="17"/>
        <v>21.043194784026078</v>
      </c>
      <c r="G177" s="5">
        <f t="shared" si="18"/>
        <v>136.90205011389523</v>
      </c>
      <c r="H177" s="5">
        <f t="shared" si="19"/>
        <v>50.13592233009708</v>
      </c>
      <c r="I177" s="5">
        <f t="shared" si="20"/>
        <v>73.04492512479202</v>
      </c>
      <c r="J177" s="7">
        <v>2575</v>
      </c>
      <c r="K177" s="7">
        <v>1291</v>
      </c>
      <c r="L177" s="7">
        <v>6135</v>
      </c>
      <c r="M177" s="7">
        <v>601</v>
      </c>
      <c r="N177" s="7">
        <v>439</v>
      </c>
    </row>
    <row r="178" spans="1:14" ht="12">
      <c r="A178" s="11">
        <v>51006</v>
      </c>
      <c r="B178" s="11" t="s">
        <v>163</v>
      </c>
      <c r="C178" s="5">
        <f t="shared" si="14"/>
        <v>180.49132947976878</v>
      </c>
      <c r="D178" s="5">
        <f t="shared" si="15"/>
        <v>57.10503089143866</v>
      </c>
      <c r="E178" s="5">
        <f t="shared" si="16"/>
        <v>36.74610179464548</v>
      </c>
      <c r="F178" s="5">
        <f t="shared" si="17"/>
        <v>20.358929096793172</v>
      </c>
      <c r="G178" s="5">
        <f t="shared" si="18"/>
        <v>164.01673640167365</v>
      </c>
      <c r="H178" s="5">
        <f t="shared" si="19"/>
        <v>55.40432345876701</v>
      </c>
      <c r="I178" s="5">
        <f t="shared" si="20"/>
        <v>60.96938775510205</v>
      </c>
      <c r="J178" s="7">
        <v>1249</v>
      </c>
      <c r="K178" s="7">
        <v>692</v>
      </c>
      <c r="L178" s="7">
        <v>3399</v>
      </c>
      <c r="M178" s="7">
        <v>392</v>
      </c>
      <c r="N178" s="7">
        <v>239</v>
      </c>
    </row>
    <row r="179" spans="1:14" ht="12">
      <c r="A179" s="11">
        <v>51007</v>
      </c>
      <c r="B179" s="11" t="s">
        <v>164</v>
      </c>
      <c r="C179" s="5">
        <f t="shared" si="14"/>
        <v>340.2985074626866</v>
      </c>
      <c r="D179" s="5">
        <f t="shared" si="15"/>
        <v>72.92954264524104</v>
      </c>
      <c r="E179" s="5">
        <f t="shared" si="16"/>
        <v>56.36588380716935</v>
      </c>
      <c r="F179" s="5">
        <f t="shared" si="17"/>
        <v>16.563658838071692</v>
      </c>
      <c r="G179" s="5">
        <f t="shared" si="18"/>
        <v>200</v>
      </c>
      <c r="H179" s="5">
        <f t="shared" si="19"/>
        <v>29.385964912280706</v>
      </c>
      <c r="I179" s="5">
        <f t="shared" si="20"/>
        <v>50</v>
      </c>
      <c r="J179" s="7">
        <v>456</v>
      </c>
      <c r="K179" s="7">
        <v>134</v>
      </c>
      <c r="L179" s="7">
        <v>809</v>
      </c>
      <c r="M179" s="7">
        <v>106</v>
      </c>
      <c r="N179" s="7">
        <v>53</v>
      </c>
    </row>
    <row r="180" spans="1:14" ht="12">
      <c r="A180" s="11">
        <v>51008</v>
      </c>
      <c r="B180" s="11" t="s">
        <v>165</v>
      </c>
      <c r="C180" s="5">
        <f t="shared" si="14"/>
        <v>271</v>
      </c>
      <c r="D180" s="5">
        <f t="shared" si="15"/>
        <v>58.21129707112971</v>
      </c>
      <c r="E180" s="5">
        <f t="shared" si="16"/>
        <v>42.52092050209205</v>
      </c>
      <c r="F180" s="5">
        <f t="shared" si="17"/>
        <v>15.690376569037657</v>
      </c>
      <c r="G180" s="5">
        <f t="shared" si="18"/>
        <v>219.82758620689654</v>
      </c>
      <c r="H180" s="5">
        <f t="shared" si="19"/>
        <v>36.90036900369004</v>
      </c>
      <c r="I180" s="5">
        <f t="shared" si="20"/>
        <v>45.490196078431374</v>
      </c>
      <c r="J180" s="7">
        <v>813</v>
      </c>
      <c r="K180" s="7">
        <v>300</v>
      </c>
      <c r="L180" s="7">
        <v>1912</v>
      </c>
      <c r="M180" s="7">
        <v>255</v>
      </c>
      <c r="N180" s="7">
        <v>116</v>
      </c>
    </row>
    <row r="181" spans="1:14" ht="12">
      <c r="A181" s="11">
        <v>51010</v>
      </c>
      <c r="B181" s="11" t="s">
        <v>292</v>
      </c>
      <c r="C181" s="5">
        <f t="shared" si="14"/>
        <v>288.3895131086142</v>
      </c>
      <c r="D181" s="5">
        <f t="shared" si="15"/>
        <v>66.21966794380587</v>
      </c>
      <c r="E181" s="5">
        <f t="shared" si="16"/>
        <v>49.169859514687104</v>
      </c>
      <c r="F181" s="5">
        <f t="shared" si="17"/>
        <v>17.049808429118773</v>
      </c>
      <c r="G181" s="5">
        <f t="shared" si="18"/>
        <v>160.83333333333334</v>
      </c>
      <c r="H181" s="5">
        <f t="shared" si="19"/>
        <v>34.675324675324674</v>
      </c>
      <c r="I181" s="5">
        <f t="shared" si="20"/>
        <v>62.17616580310881</v>
      </c>
      <c r="J181" s="7">
        <v>770</v>
      </c>
      <c r="K181" s="7">
        <v>267</v>
      </c>
      <c r="L181" s="7">
        <v>1566</v>
      </c>
      <c r="M181" s="7">
        <v>193</v>
      </c>
      <c r="N181" s="7">
        <v>120</v>
      </c>
    </row>
    <row r="182" spans="1:14" ht="12">
      <c r="A182" s="11">
        <v>51011</v>
      </c>
      <c r="B182" s="11" t="s">
        <v>166</v>
      </c>
      <c r="C182" s="5">
        <f t="shared" si="14"/>
        <v>187.13235294117646</v>
      </c>
      <c r="D182" s="5">
        <f t="shared" si="15"/>
        <v>58.110119047619044</v>
      </c>
      <c r="E182" s="5">
        <f t="shared" si="16"/>
        <v>37.87202380952381</v>
      </c>
      <c r="F182" s="5">
        <f t="shared" si="17"/>
        <v>20.238095238095237</v>
      </c>
      <c r="G182" s="5">
        <f t="shared" si="18"/>
        <v>165.1685393258427</v>
      </c>
      <c r="H182" s="5">
        <f t="shared" si="19"/>
        <v>53.43811394891945</v>
      </c>
      <c r="I182" s="5">
        <f t="shared" si="20"/>
        <v>60.544217687074834</v>
      </c>
      <c r="J182" s="7">
        <v>509</v>
      </c>
      <c r="K182" s="7">
        <v>272</v>
      </c>
      <c r="L182" s="7">
        <v>1344</v>
      </c>
      <c r="M182" s="7">
        <v>147</v>
      </c>
      <c r="N182" s="7">
        <v>89</v>
      </c>
    </row>
    <row r="183" spans="1:14" ht="12">
      <c r="A183" s="11">
        <v>51012</v>
      </c>
      <c r="B183" s="11" t="s">
        <v>167</v>
      </c>
      <c r="C183" s="5">
        <f t="shared" si="14"/>
        <v>190.4126213592233</v>
      </c>
      <c r="D183" s="5">
        <f t="shared" si="15"/>
        <v>56.99654638561391</v>
      </c>
      <c r="E183" s="5">
        <f t="shared" si="16"/>
        <v>37.37048946052162</v>
      </c>
      <c r="F183" s="5">
        <f t="shared" si="17"/>
        <v>19.626056925092293</v>
      </c>
      <c r="G183" s="5">
        <f t="shared" si="18"/>
        <v>142.88</v>
      </c>
      <c r="H183" s="5">
        <f t="shared" si="19"/>
        <v>52.517527087316765</v>
      </c>
      <c r="I183" s="5">
        <f t="shared" si="20"/>
        <v>69.98880179171333</v>
      </c>
      <c r="J183" s="7">
        <v>3138</v>
      </c>
      <c r="K183" s="7">
        <v>1648</v>
      </c>
      <c r="L183" s="7">
        <v>8397</v>
      </c>
      <c r="M183" s="7">
        <v>893</v>
      </c>
      <c r="N183" s="7">
        <v>625</v>
      </c>
    </row>
    <row r="184" spans="1:14" ht="12">
      <c r="A184" s="11">
        <v>51013</v>
      </c>
      <c r="B184" s="11" t="s">
        <v>168</v>
      </c>
      <c r="C184" s="5">
        <f t="shared" si="14"/>
        <v>175.04025764895331</v>
      </c>
      <c r="D184" s="5">
        <f t="shared" si="15"/>
        <v>55.79875857562888</v>
      </c>
      <c r="E184" s="5">
        <f t="shared" si="16"/>
        <v>35.51127082652728</v>
      </c>
      <c r="F184" s="5">
        <f t="shared" si="17"/>
        <v>20.2874877491016</v>
      </c>
      <c r="G184" s="5">
        <f t="shared" si="18"/>
        <v>112.62729124236253</v>
      </c>
      <c r="H184" s="5">
        <f t="shared" si="19"/>
        <v>57.12971481140754</v>
      </c>
      <c r="I184" s="5">
        <f t="shared" si="20"/>
        <v>88.78842676311031</v>
      </c>
      <c r="J184" s="7">
        <v>2174</v>
      </c>
      <c r="K184" s="7">
        <v>1242</v>
      </c>
      <c r="L184" s="7">
        <v>6122</v>
      </c>
      <c r="M184" s="7">
        <v>553</v>
      </c>
      <c r="N184" s="7">
        <v>491</v>
      </c>
    </row>
    <row r="185" spans="1:14" ht="12">
      <c r="A185" s="11">
        <v>51014</v>
      </c>
      <c r="B185" s="11" t="s">
        <v>169</v>
      </c>
      <c r="C185" s="5">
        <f t="shared" si="14"/>
        <v>358.974358974359</v>
      </c>
      <c r="D185" s="5">
        <f t="shared" si="15"/>
        <v>65.20947176684882</v>
      </c>
      <c r="E185" s="5">
        <f t="shared" si="16"/>
        <v>51.001821493624774</v>
      </c>
      <c r="F185" s="5">
        <f t="shared" si="17"/>
        <v>14.207650273224044</v>
      </c>
      <c r="G185" s="5">
        <f t="shared" si="18"/>
        <v>184.6153846153846</v>
      </c>
      <c r="H185" s="5">
        <f t="shared" si="19"/>
        <v>27.857142857142858</v>
      </c>
      <c r="I185" s="5">
        <f t="shared" si="20"/>
        <v>54.166666666666664</v>
      </c>
      <c r="J185" s="7">
        <v>280</v>
      </c>
      <c r="K185" s="7">
        <v>78</v>
      </c>
      <c r="L185" s="7">
        <v>549</v>
      </c>
      <c r="M185" s="7">
        <v>72</v>
      </c>
      <c r="N185" s="7">
        <v>39</v>
      </c>
    </row>
    <row r="186" spans="1:14" ht="12">
      <c r="A186" s="11">
        <v>51015</v>
      </c>
      <c r="B186" s="11" t="s">
        <v>170</v>
      </c>
      <c r="C186" s="5">
        <f t="shared" si="14"/>
        <v>315.1351351351351</v>
      </c>
      <c r="D186" s="5">
        <f t="shared" si="15"/>
        <v>66.03611349957008</v>
      </c>
      <c r="E186" s="5">
        <f t="shared" si="16"/>
        <v>50.128976784178846</v>
      </c>
      <c r="F186" s="5">
        <f t="shared" si="17"/>
        <v>15.907136715391228</v>
      </c>
      <c r="G186" s="5">
        <f t="shared" si="18"/>
        <v>198.63013698630135</v>
      </c>
      <c r="H186" s="5">
        <f t="shared" si="19"/>
        <v>31.732418524871353</v>
      </c>
      <c r="I186" s="5">
        <f t="shared" si="20"/>
        <v>50.3448275862069</v>
      </c>
      <c r="J186" s="7">
        <v>583</v>
      </c>
      <c r="K186" s="7">
        <v>185</v>
      </c>
      <c r="L186" s="7">
        <v>1163</v>
      </c>
      <c r="M186" s="7">
        <v>145</v>
      </c>
      <c r="N186" s="7">
        <v>73</v>
      </c>
    </row>
    <row r="187" spans="1:14" ht="12">
      <c r="A187" s="11">
        <v>51016</v>
      </c>
      <c r="B187" s="11" t="s">
        <v>171</v>
      </c>
      <c r="C187" s="5">
        <f t="shared" si="14"/>
        <v>199.72502291475712</v>
      </c>
      <c r="D187" s="5">
        <f t="shared" si="15"/>
        <v>57.75344401271636</v>
      </c>
      <c r="E187" s="5">
        <f t="shared" si="16"/>
        <v>38.484634404803955</v>
      </c>
      <c r="F187" s="5">
        <f t="shared" si="17"/>
        <v>19.2688096079124</v>
      </c>
      <c r="G187" s="5">
        <f t="shared" si="18"/>
        <v>153.6231884057971</v>
      </c>
      <c r="H187" s="5">
        <f t="shared" si="19"/>
        <v>50.068838916934375</v>
      </c>
      <c r="I187" s="5">
        <f t="shared" si="20"/>
        <v>65.09433962264151</v>
      </c>
      <c r="J187" s="7">
        <v>2179</v>
      </c>
      <c r="K187" s="7">
        <v>1091</v>
      </c>
      <c r="L187" s="7">
        <v>5662</v>
      </c>
      <c r="M187" s="7">
        <v>636</v>
      </c>
      <c r="N187" s="7">
        <v>414</v>
      </c>
    </row>
    <row r="188" spans="1:14" ht="12">
      <c r="A188" s="11">
        <v>51017</v>
      </c>
      <c r="B188" s="11" t="s">
        <v>172</v>
      </c>
      <c r="C188" s="5">
        <f t="shared" si="14"/>
        <v>253.90396659707727</v>
      </c>
      <c r="D188" s="5">
        <f t="shared" si="15"/>
        <v>63.638411292139054</v>
      </c>
      <c r="E188" s="5">
        <f t="shared" si="16"/>
        <v>45.65658082438622</v>
      </c>
      <c r="F188" s="5">
        <f t="shared" si="17"/>
        <v>17.981830467752836</v>
      </c>
      <c r="G188" s="5">
        <f t="shared" si="18"/>
        <v>187.04358068315665</v>
      </c>
      <c r="H188" s="5">
        <f t="shared" si="19"/>
        <v>39.38496957737214</v>
      </c>
      <c r="I188" s="5">
        <f t="shared" si="20"/>
        <v>53.46347607052897</v>
      </c>
      <c r="J188" s="7">
        <v>6081</v>
      </c>
      <c r="K188" s="7">
        <v>2395</v>
      </c>
      <c r="L188" s="7">
        <v>13319</v>
      </c>
      <c r="M188" s="7">
        <v>1588</v>
      </c>
      <c r="N188" s="7">
        <v>849</v>
      </c>
    </row>
    <row r="189" spans="1:14" ht="12">
      <c r="A189" s="11">
        <v>51018</v>
      </c>
      <c r="B189" s="11" t="s">
        <v>173</v>
      </c>
      <c r="C189" s="5">
        <f t="shared" si="14"/>
        <v>166.3035019455253</v>
      </c>
      <c r="D189" s="5">
        <f t="shared" si="15"/>
        <v>56.62750289591263</v>
      </c>
      <c r="E189" s="5">
        <f t="shared" si="16"/>
        <v>35.363230183683605</v>
      </c>
      <c r="F189" s="5">
        <f t="shared" si="17"/>
        <v>21.264272712229026</v>
      </c>
      <c r="G189" s="5">
        <f t="shared" si="18"/>
        <v>131.1926605504587</v>
      </c>
      <c r="H189" s="5">
        <f t="shared" si="19"/>
        <v>60.13102480112307</v>
      </c>
      <c r="I189" s="5">
        <f t="shared" si="20"/>
        <v>76.22377622377621</v>
      </c>
      <c r="J189" s="7">
        <v>2137</v>
      </c>
      <c r="K189" s="7">
        <v>1285</v>
      </c>
      <c r="L189" s="7">
        <v>6043</v>
      </c>
      <c r="M189" s="7">
        <v>572</v>
      </c>
      <c r="N189" s="7">
        <v>436</v>
      </c>
    </row>
    <row r="190" spans="1:14" ht="12">
      <c r="A190" s="11">
        <v>51020</v>
      </c>
      <c r="B190" s="11" t="s">
        <v>174</v>
      </c>
      <c r="C190" s="5">
        <f t="shared" si="14"/>
        <v>190.8355795148248</v>
      </c>
      <c r="D190" s="5">
        <f t="shared" si="15"/>
        <v>58.292814694759585</v>
      </c>
      <c r="E190" s="5">
        <f t="shared" si="16"/>
        <v>38.249594813614266</v>
      </c>
      <c r="F190" s="5">
        <f t="shared" si="17"/>
        <v>20.043219881145326</v>
      </c>
      <c r="G190" s="5">
        <f t="shared" si="18"/>
        <v>138.60294117647058</v>
      </c>
      <c r="H190" s="5">
        <f t="shared" si="19"/>
        <v>52.40112994350282</v>
      </c>
      <c r="I190" s="5">
        <f t="shared" si="20"/>
        <v>72.14854111405835</v>
      </c>
      <c r="J190" s="7">
        <v>1416</v>
      </c>
      <c r="K190" s="7">
        <v>742</v>
      </c>
      <c r="L190" s="7">
        <v>3702</v>
      </c>
      <c r="M190" s="7">
        <v>377</v>
      </c>
      <c r="N190" s="7">
        <v>272</v>
      </c>
    </row>
    <row r="191" spans="1:14" ht="12">
      <c r="A191" s="11">
        <v>51021</v>
      </c>
      <c r="B191" s="11" t="s">
        <v>175</v>
      </c>
      <c r="C191" s="5">
        <f t="shared" si="14"/>
        <v>243.98976982097187</v>
      </c>
      <c r="D191" s="5">
        <f t="shared" si="15"/>
        <v>63.234602726845324</v>
      </c>
      <c r="E191" s="5">
        <f t="shared" si="16"/>
        <v>44.851904090267986</v>
      </c>
      <c r="F191" s="5">
        <f t="shared" si="17"/>
        <v>18.382698636577338</v>
      </c>
      <c r="G191" s="5">
        <f t="shared" si="18"/>
        <v>160.431654676259</v>
      </c>
      <c r="H191" s="5">
        <f t="shared" si="19"/>
        <v>40.9853249475891</v>
      </c>
      <c r="I191" s="5">
        <f t="shared" si="20"/>
        <v>62.33183856502242</v>
      </c>
      <c r="J191" s="7">
        <v>954</v>
      </c>
      <c r="K191" s="7">
        <v>391</v>
      </c>
      <c r="L191" s="7">
        <v>2127</v>
      </c>
      <c r="M191" s="7">
        <v>223</v>
      </c>
      <c r="N191" s="7">
        <v>139</v>
      </c>
    </row>
    <row r="192" spans="1:14" ht="12">
      <c r="A192" s="11">
        <v>51022</v>
      </c>
      <c r="B192" s="11" t="s">
        <v>176</v>
      </c>
      <c r="C192" s="5">
        <f t="shared" si="14"/>
        <v>159.82142857142858</v>
      </c>
      <c r="D192" s="5">
        <f t="shared" si="15"/>
        <v>51.733333333333334</v>
      </c>
      <c r="E192" s="5">
        <f t="shared" si="16"/>
        <v>31.822222222222223</v>
      </c>
      <c r="F192" s="5">
        <f t="shared" si="17"/>
        <v>19.91111111111111</v>
      </c>
      <c r="G192" s="5">
        <f t="shared" si="18"/>
        <v>117.3913043478261</v>
      </c>
      <c r="H192" s="5">
        <f t="shared" si="19"/>
        <v>62.56983240223464</v>
      </c>
      <c r="I192" s="5">
        <f t="shared" si="20"/>
        <v>85.18518518518519</v>
      </c>
      <c r="J192" s="7">
        <v>716</v>
      </c>
      <c r="K192" s="7">
        <v>448</v>
      </c>
      <c r="L192" s="7">
        <v>2250</v>
      </c>
      <c r="M192" s="7">
        <v>216</v>
      </c>
      <c r="N192" s="7">
        <v>184</v>
      </c>
    </row>
    <row r="193" spans="1:14" ht="12">
      <c r="A193" s="11">
        <v>51023</v>
      </c>
      <c r="B193" s="11" t="s">
        <v>177</v>
      </c>
      <c r="C193" s="5">
        <f t="shared" si="14"/>
        <v>497.22222222222223</v>
      </c>
      <c r="D193" s="5">
        <f t="shared" si="15"/>
        <v>67.82334384858044</v>
      </c>
      <c r="E193" s="5">
        <f t="shared" si="16"/>
        <v>56.46687697160884</v>
      </c>
      <c r="F193" s="5">
        <f t="shared" si="17"/>
        <v>11.35646687697161</v>
      </c>
      <c r="G193" s="5">
        <f t="shared" si="18"/>
        <v>372.7272727272727</v>
      </c>
      <c r="H193" s="5">
        <f t="shared" si="19"/>
        <v>20.11173184357542</v>
      </c>
      <c r="I193" s="5">
        <f t="shared" si="20"/>
        <v>26.82926829268293</v>
      </c>
      <c r="J193" s="7">
        <v>179</v>
      </c>
      <c r="K193" s="7">
        <v>36</v>
      </c>
      <c r="L193" s="7">
        <v>317</v>
      </c>
      <c r="M193" s="7">
        <v>41</v>
      </c>
      <c r="N193" s="7">
        <v>11</v>
      </c>
    </row>
    <row r="194" spans="1:14" ht="12">
      <c r="A194" s="11">
        <v>51024</v>
      </c>
      <c r="B194" s="11" t="s">
        <v>178</v>
      </c>
      <c r="C194" s="5">
        <f aca="true" t="shared" si="21" ref="C194:C255">(J194/K194)*100</f>
        <v>298.26589595375725</v>
      </c>
      <c r="D194" s="5">
        <f aca="true" t="shared" si="22" ref="D194:D255">((K194+J194)/L194)*100</f>
        <v>66.95821185617103</v>
      </c>
      <c r="E194" s="5">
        <f aca="true" t="shared" si="23" ref="E194:E255">(J194/L194)*100</f>
        <v>50.14577259475219</v>
      </c>
      <c r="F194" s="5">
        <f aca="true" t="shared" si="24" ref="F194:F255">(K194/L194)*100</f>
        <v>16.812439261418856</v>
      </c>
      <c r="G194" s="5">
        <f aca="true" t="shared" si="25" ref="G194:G255">(M194/N194)*100</f>
        <v>261.40350877192986</v>
      </c>
      <c r="H194" s="5">
        <f aca="true" t="shared" si="26" ref="H194:H255">(K194/J194)*100</f>
        <v>33.52713178294574</v>
      </c>
      <c r="I194" s="5">
        <f aca="true" t="shared" si="27" ref="I194:I255">(N194/M194)*100</f>
        <v>38.25503355704698</v>
      </c>
      <c r="J194" s="7">
        <v>516</v>
      </c>
      <c r="K194" s="7">
        <v>173</v>
      </c>
      <c r="L194" s="7">
        <v>1029</v>
      </c>
      <c r="M194" s="7">
        <v>149</v>
      </c>
      <c r="N194" s="7">
        <v>57</v>
      </c>
    </row>
    <row r="195" spans="1:14" ht="12">
      <c r="A195" s="11">
        <v>51025</v>
      </c>
      <c r="B195" s="11" t="s">
        <v>179</v>
      </c>
      <c r="C195" s="5">
        <f t="shared" si="21"/>
        <v>196.28286491387126</v>
      </c>
      <c r="D195" s="5">
        <f t="shared" si="22"/>
        <v>59.875412238915345</v>
      </c>
      <c r="E195" s="5">
        <f t="shared" si="23"/>
        <v>39.66654452180286</v>
      </c>
      <c r="F195" s="5">
        <f t="shared" si="24"/>
        <v>20.208867717112494</v>
      </c>
      <c r="G195" s="5">
        <f t="shared" si="25"/>
        <v>149.46524064171123</v>
      </c>
      <c r="H195" s="5">
        <f t="shared" si="26"/>
        <v>50.94688221709007</v>
      </c>
      <c r="I195" s="5">
        <f t="shared" si="27"/>
        <v>66.90518783542039</v>
      </c>
      <c r="J195" s="7">
        <v>2165</v>
      </c>
      <c r="K195" s="7">
        <v>1103</v>
      </c>
      <c r="L195" s="7">
        <v>5458</v>
      </c>
      <c r="M195" s="7">
        <v>559</v>
      </c>
      <c r="N195" s="7">
        <v>374</v>
      </c>
    </row>
    <row r="196" spans="1:14" ht="12">
      <c r="A196" s="11">
        <v>51026</v>
      </c>
      <c r="B196" s="11" t="s">
        <v>180</v>
      </c>
      <c r="C196" s="5">
        <f t="shared" si="21"/>
        <v>180.49382716049382</v>
      </c>
      <c r="D196" s="5">
        <f t="shared" si="22"/>
        <v>59.317276940147515</v>
      </c>
      <c r="E196" s="5">
        <f t="shared" si="23"/>
        <v>38.16983225638013</v>
      </c>
      <c r="F196" s="5">
        <f t="shared" si="24"/>
        <v>21.14744468376738</v>
      </c>
      <c r="G196" s="5">
        <f t="shared" si="25"/>
        <v>137.07360861759426</v>
      </c>
      <c r="H196" s="5">
        <f t="shared" si="26"/>
        <v>55.40355677154582</v>
      </c>
      <c r="I196" s="5">
        <f t="shared" si="27"/>
        <v>72.95350360183366</v>
      </c>
      <c r="J196" s="7">
        <v>5848</v>
      </c>
      <c r="K196" s="7">
        <v>3240</v>
      </c>
      <c r="L196" s="7">
        <v>15321</v>
      </c>
      <c r="M196" s="7">
        <v>1527</v>
      </c>
      <c r="N196" s="7">
        <v>1114</v>
      </c>
    </row>
    <row r="197" spans="1:14" ht="12">
      <c r="A197" s="11">
        <v>51027</v>
      </c>
      <c r="B197" s="11" t="s">
        <v>181</v>
      </c>
      <c r="C197" s="5">
        <f t="shared" si="21"/>
        <v>217.5925925925926</v>
      </c>
      <c r="D197" s="5">
        <f t="shared" si="22"/>
        <v>65.33333333333333</v>
      </c>
      <c r="E197" s="5">
        <f t="shared" si="23"/>
        <v>44.761904761904766</v>
      </c>
      <c r="F197" s="5">
        <f t="shared" si="24"/>
        <v>20.57142857142857</v>
      </c>
      <c r="G197" s="5">
        <f t="shared" si="25"/>
        <v>194.11764705882354</v>
      </c>
      <c r="H197" s="5">
        <f t="shared" si="26"/>
        <v>45.95744680851064</v>
      </c>
      <c r="I197" s="5">
        <f t="shared" si="27"/>
        <v>51.515151515151516</v>
      </c>
      <c r="J197" s="7">
        <v>235</v>
      </c>
      <c r="K197" s="7">
        <v>108</v>
      </c>
      <c r="L197" s="7">
        <v>525</v>
      </c>
      <c r="M197" s="7">
        <v>66</v>
      </c>
      <c r="N197" s="7">
        <v>34</v>
      </c>
    </row>
    <row r="198" spans="1:14" ht="12">
      <c r="A198" s="11">
        <v>51030</v>
      </c>
      <c r="B198" s="11" t="s">
        <v>182</v>
      </c>
      <c r="C198" s="5">
        <f t="shared" si="21"/>
        <v>254.59940652818995</v>
      </c>
      <c r="D198" s="5">
        <f t="shared" si="22"/>
        <v>64.07506702412869</v>
      </c>
      <c r="E198" s="5">
        <f t="shared" si="23"/>
        <v>46.00536193029491</v>
      </c>
      <c r="F198" s="5">
        <f t="shared" si="24"/>
        <v>18.06970509383378</v>
      </c>
      <c r="G198" s="5">
        <f t="shared" si="25"/>
        <v>191.93548387096774</v>
      </c>
      <c r="H198" s="5">
        <f t="shared" si="26"/>
        <v>39.27738927738928</v>
      </c>
      <c r="I198" s="5">
        <f t="shared" si="27"/>
        <v>52.10084033613446</v>
      </c>
      <c r="J198" s="7">
        <v>858</v>
      </c>
      <c r="K198" s="7">
        <v>337</v>
      </c>
      <c r="L198" s="7">
        <v>1865</v>
      </c>
      <c r="M198" s="7">
        <v>238</v>
      </c>
      <c r="N198" s="7">
        <v>124</v>
      </c>
    </row>
    <row r="199" spans="1:14" ht="12">
      <c r="A199" s="11">
        <v>51031</v>
      </c>
      <c r="B199" s="11" t="s">
        <v>183</v>
      </c>
      <c r="C199" s="5">
        <f t="shared" si="21"/>
        <v>217.1195652173913</v>
      </c>
      <c r="D199" s="5">
        <f t="shared" si="22"/>
        <v>62.07446808510638</v>
      </c>
      <c r="E199" s="5">
        <f t="shared" si="23"/>
        <v>42.5</v>
      </c>
      <c r="F199" s="5">
        <f t="shared" si="24"/>
        <v>19.574468085106382</v>
      </c>
      <c r="G199" s="5">
        <f t="shared" si="25"/>
        <v>146.06741573033707</v>
      </c>
      <c r="H199" s="5">
        <f t="shared" si="26"/>
        <v>46.057571964956196</v>
      </c>
      <c r="I199" s="5">
        <f t="shared" si="27"/>
        <v>68.46153846153847</v>
      </c>
      <c r="J199" s="7">
        <v>1598</v>
      </c>
      <c r="K199" s="7">
        <v>736</v>
      </c>
      <c r="L199" s="7">
        <v>3760</v>
      </c>
      <c r="M199" s="7">
        <v>390</v>
      </c>
      <c r="N199" s="7">
        <v>267</v>
      </c>
    </row>
    <row r="200" spans="1:14" ht="12">
      <c r="A200" s="11">
        <v>51033</v>
      </c>
      <c r="B200" s="11" t="s">
        <v>184</v>
      </c>
      <c r="C200" s="5">
        <f t="shared" si="21"/>
        <v>224.54590083456063</v>
      </c>
      <c r="D200" s="5">
        <f t="shared" si="22"/>
        <v>64.58577569363032</v>
      </c>
      <c r="E200" s="5">
        <f t="shared" si="23"/>
        <v>44.685423993747555</v>
      </c>
      <c r="F200" s="5">
        <f t="shared" si="24"/>
        <v>19.90035169988277</v>
      </c>
      <c r="G200" s="5">
        <f t="shared" si="25"/>
        <v>122.11302211302211</v>
      </c>
      <c r="H200" s="5">
        <f t="shared" si="26"/>
        <v>44.534324442501095</v>
      </c>
      <c r="I200" s="5">
        <f t="shared" si="27"/>
        <v>81.89134808853119</v>
      </c>
      <c r="J200" s="7">
        <v>4574</v>
      </c>
      <c r="K200" s="7">
        <v>2037</v>
      </c>
      <c r="L200" s="7">
        <v>10236</v>
      </c>
      <c r="M200" s="7">
        <v>994</v>
      </c>
      <c r="N200" s="7">
        <v>814</v>
      </c>
    </row>
    <row r="201" spans="1:14" ht="12">
      <c r="A201" s="11">
        <v>51034</v>
      </c>
      <c r="B201" s="11" t="s">
        <v>185</v>
      </c>
      <c r="C201" s="5">
        <f t="shared" si="21"/>
        <v>237.89531079607414</v>
      </c>
      <c r="D201" s="5">
        <f t="shared" si="22"/>
        <v>64.99895112229915</v>
      </c>
      <c r="E201" s="5">
        <f t="shared" si="23"/>
        <v>45.76253408852528</v>
      </c>
      <c r="F201" s="5">
        <f t="shared" si="24"/>
        <v>19.23641703377386</v>
      </c>
      <c r="G201" s="5">
        <f t="shared" si="25"/>
        <v>176.35239567233384</v>
      </c>
      <c r="H201" s="5">
        <f t="shared" si="26"/>
        <v>42.03529681411873</v>
      </c>
      <c r="I201" s="5">
        <f t="shared" si="27"/>
        <v>56.704645048203325</v>
      </c>
      <c r="J201" s="7">
        <v>4363</v>
      </c>
      <c r="K201" s="7">
        <v>1834</v>
      </c>
      <c r="L201" s="7">
        <v>9534</v>
      </c>
      <c r="M201" s="7">
        <v>1141</v>
      </c>
      <c r="N201" s="7">
        <v>647</v>
      </c>
    </row>
    <row r="202" spans="1:14" ht="12">
      <c r="A202" s="11">
        <v>51035</v>
      </c>
      <c r="B202" s="11" t="s">
        <v>186</v>
      </c>
      <c r="C202" s="5">
        <f t="shared" si="21"/>
        <v>260.2836879432624</v>
      </c>
      <c r="D202" s="5">
        <f t="shared" si="22"/>
        <v>67.9144385026738</v>
      </c>
      <c r="E202" s="5">
        <f t="shared" si="23"/>
        <v>49.06417112299465</v>
      </c>
      <c r="F202" s="5">
        <f t="shared" si="24"/>
        <v>18.850267379679146</v>
      </c>
      <c r="G202" s="5">
        <f t="shared" si="25"/>
        <v>182.9787234042553</v>
      </c>
      <c r="H202" s="5">
        <f t="shared" si="26"/>
        <v>38.41961852861036</v>
      </c>
      <c r="I202" s="5">
        <f t="shared" si="27"/>
        <v>54.65116279069767</v>
      </c>
      <c r="J202" s="7">
        <v>367</v>
      </c>
      <c r="K202" s="7">
        <v>141</v>
      </c>
      <c r="L202" s="7">
        <v>748</v>
      </c>
      <c r="M202" s="7">
        <v>86</v>
      </c>
      <c r="N202" s="7">
        <v>47</v>
      </c>
    </row>
    <row r="203" spans="1:14" ht="12">
      <c r="A203" s="11">
        <v>51037</v>
      </c>
      <c r="B203" s="11" t="s">
        <v>187</v>
      </c>
      <c r="C203" s="5">
        <f t="shared" si="21"/>
        <v>181.840490797546</v>
      </c>
      <c r="D203" s="5">
        <f t="shared" si="22"/>
        <v>56.06541371735416</v>
      </c>
      <c r="E203" s="5">
        <f t="shared" si="23"/>
        <v>36.17280937271174</v>
      </c>
      <c r="F203" s="5">
        <f t="shared" si="24"/>
        <v>19.89260434464242</v>
      </c>
      <c r="G203" s="5">
        <f t="shared" si="25"/>
        <v>126.83706070287539</v>
      </c>
      <c r="H203" s="5">
        <f t="shared" si="26"/>
        <v>54.99325236167342</v>
      </c>
      <c r="I203" s="5">
        <f t="shared" si="27"/>
        <v>78.84130982367759</v>
      </c>
      <c r="J203" s="7">
        <v>1482</v>
      </c>
      <c r="K203" s="7">
        <v>815</v>
      </c>
      <c r="L203" s="7">
        <v>4097</v>
      </c>
      <c r="M203" s="7">
        <v>397</v>
      </c>
      <c r="N203" s="7">
        <v>313</v>
      </c>
    </row>
    <row r="204" spans="1:14" ht="12">
      <c r="A204" s="11">
        <v>51038</v>
      </c>
      <c r="B204" s="11" t="s">
        <v>188</v>
      </c>
      <c r="C204" s="5">
        <f t="shared" si="21"/>
        <v>359.7826086956522</v>
      </c>
      <c r="D204" s="5">
        <f t="shared" si="22"/>
        <v>73.4375</v>
      </c>
      <c r="E204" s="5">
        <f t="shared" si="23"/>
        <v>57.46527777777778</v>
      </c>
      <c r="F204" s="5">
        <f t="shared" si="24"/>
        <v>15.972222222222221</v>
      </c>
      <c r="G204" s="5">
        <f t="shared" si="25"/>
        <v>317.85714285714283</v>
      </c>
      <c r="H204" s="5">
        <f t="shared" si="26"/>
        <v>27.794561933534744</v>
      </c>
      <c r="I204" s="5">
        <f t="shared" si="27"/>
        <v>31.46067415730337</v>
      </c>
      <c r="J204" s="7">
        <v>331</v>
      </c>
      <c r="K204" s="7">
        <v>92</v>
      </c>
      <c r="L204" s="7">
        <v>576</v>
      </c>
      <c r="M204" s="7">
        <v>89</v>
      </c>
      <c r="N204" s="7">
        <v>28</v>
      </c>
    </row>
    <row r="205" spans="1:14" ht="12">
      <c r="A205" s="11">
        <v>51039</v>
      </c>
      <c r="B205" s="11" t="s">
        <v>189</v>
      </c>
      <c r="C205" s="5">
        <f t="shared" si="21"/>
        <v>188.2504841833441</v>
      </c>
      <c r="D205" s="5">
        <f t="shared" si="22"/>
        <v>57.28765717218373</v>
      </c>
      <c r="E205" s="5">
        <f t="shared" si="23"/>
        <v>37.41339491916859</v>
      </c>
      <c r="F205" s="5">
        <f t="shared" si="24"/>
        <v>19.87426225301514</v>
      </c>
      <c r="G205" s="5">
        <f t="shared" si="25"/>
        <v>129.80132450331126</v>
      </c>
      <c r="H205" s="5">
        <f t="shared" si="26"/>
        <v>53.12071330589849</v>
      </c>
      <c r="I205" s="5">
        <f t="shared" si="27"/>
        <v>77.04081632653062</v>
      </c>
      <c r="J205" s="7">
        <v>2916</v>
      </c>
      <c r="K205" s="7">
        <v>1549</v>
      </c>
      <c r="L205" s="7">
        <v>7794</v>
      </c>
      <c r="M205" s="7">
        <v>784</v>
      </c>
      <c r="N205" s="7">
        <v>604</v>
      </c>
    </row>
    <row r="206" spans="1:14" ht="12">
      <c r="A206" s="11">
        <v>51040</v>
      </c>
      <c r="B206" s="11" t="s">
        <v>293</v>
      </c>
      <c r="C206" s="5">
        <f t="shared" si="21"/>
        <v>166.0979228486647</v>
      </c>
      <c r="D206" s="5">
        <f t="shared" si="22"/>
        <v>56.497086155300046</v>
      </c>
      <c r="E206" s="5">
        <f t="shared" si="23"/>
        <v>35.265396125374075</v>
      </c>
      <c r="F206" s="5">
        <f t="shared" si="24"/>
        <v>21.23169002992597</v>
      </c>
      <c r="G206" s="5">
        <f t="shared" si="25"/>
        <v>139.73799126637553</v>
      </c>
      <c r="H206" s="5">
        <f t="shared" si="26"/>
        <v>60.20544886109871</v>
      </c>
      <c r="I206" s="5">
        <f t="shared" si="27"/>
        <v>71.5625</v>
      </c>
      <c r="J206" s="7">
        <v>2239</v>
      </c>
      <c r="K206" s="7">
        <v>1348</v>
      </c>
      <c r="L206" s="7">
        <v>6349</v>
      </c>
      <c r="M206" s="7">
        <v>640</v>
      </c>
      <c r="N206" s="7">
        <v>458</v>
      </c>
    </row>
    <row r="207" spans="1:14" ht="12">
      <c r="A207" s="11">
        <v>51041</v>
      </c>
      <c r="B207" s="11" t="s">
        <v>294</v>
      </c>
      <c r="C207" s="5">
        <f t="shared" si="21"/>
        <v>299.8175182481752</v>
      </c>
      <c r="D207" s="5">
        <f t="shared" si="22"/>
        <v>64.65033933313661</v>
      </c>
      <c r="E207" s="5">
        <f t="shared" si="23"/>
        <v>48.480377692534674</v>
      </c>
      <c r="F207" s="5">
        <f t="shared" si="24"/>
        <v>16.169961640601947</v>
      </c>
      <c r="G207" s="5">
        <f t="shared" si="25"/>
        <v>191.28440366972478</v>
      </c>
      <c r="H207" s="5">
        <f t="shared" si="26"/>
        <v>33.35362142422398</v>
      </c>
      <c r="I207" s="5">
        <f t="shared" si="27"/>
        <v>52.27817745803357</v>
      </c>
      <c r="J207" s="7">
        <v>1643</v>
      </c>
      <c r="K207" s="7">
        <v>548</v>
      </c>
      <c r="L207" s="7">
        <v>3389</v>
      </c>
      <c r="M207" s="7">
        <v>417</v>
      </c>
      <c r="N207" s="7">
        <v>218</v>
      </c>
    </row>
    <row r="208" spans="1:14" ht="12">
      <c r="A208" s="11">
        <v>51042</v>
      </c>
      <c r="B208" s="11" t="s">
        <v>303</v>
      </c>
      <c r="C208" s="5">
        <f t="shared" si="21"/>
        <v>225.12820512820514</v>
      </c>
      <c r="D208" s="5">
        <f t="shared" si="22"/>
        <v>62.463054187192114</v>
      </c>
      <c r="E208" s="5">
        <f t="shared" si="23"/>
        <v>43.251231527093594</v>
      </c>
      <c r="F208" s="5">
        <f t="shared" si="24"/>
        <v>19.21182266009852</v>
      </c>
      <c r="G208" s="5">
        <f t="shared" si="25"/>
        <v>152.9616724738676</v>
      </c>
      <c r="H208" s="5">
        <f t="shared" si="26"/>
        <v>44.41913439635535</v>
      </c>
      <c r="I208" s="5">
        <f t="shared" si="27"/>
        <v>65.37585421412301</v>
      </c>
      <c r="J208" s="7">
        <v>1756</v>
      </c>
      <c r="K208" s="7">
        <v>780</v>
      </c>
      <c r="L208" s="7">
        <v>4060</v>
      </c>
      <c r="M208" s="7">
        <v>439</v>
      </c>
      <c r="N208" s="7">
        <v>287</v>
      </c>
    </row>
    <row r="209" spans="1:14" ht="12">
      <c r="A209" s="11">
        <v>52001</v>
      </c>
      <c r="B209" s="11" t="s">
        <v>190</v>
      </c>
      <c r="C209" s="5">
        <f t="shared" si="21"/>
        <v>313.6876006441224</v>
      </c>
      <c r="D209" s="5">
        <f t="shared" si="22"/>
        <v>69.96187363834423</v>
      </c>
      <c r="E209" s="5">
        <f t="shared" si="23"/>
        <v>53.05010893246187</v>
      </c>
      <c r="F209" s="5">
        <f t="shared" si="24"/>
        <v>16.911764705882355</v>
      </c>
      <c r="G209" s="5">
        <f t="shared" si="25"/>
        <v>202.89256198347107</v>
      </c>
      <c r="H209" s="5">
        <f t="shared" si="26"/>
        <v>31.878850102669404</v>
      </c>
      <c r="I209" s="5">
        <f t="shared" si="27"/>
        <v>49.287169042769854</v>
      </c>
      <c r="J209" s="7">
        <v>1948</v>
      </c>
      <c r="K209" s="7">
        <v>621</v>
      </c>
      <c r="L209" s="7">
        <v>3672</v>
      </c>
      <c r="M209" s="7">
        <v>491</v>
      </c>
      <c r="N209" s="7">
        <v>242</v>
      </c>
    </row>
    <row r="210" spans="1:14" ht="12">
      <c r="A210" s="11">
        <v>52002</v>
      </c>
      <c r="B210" s="11" t="s">
        <v>191</v>
      </c>
      <c r="C210" s="5">
        <f t="shared" si="21"/>
        <v>204.70324748040315</v>
      </c>
      <c r="D210" s="5">
        <f t="shared" si="22"/>
        <v>63.029881862404444</v>
      </c>
      <c r="E210" s="5">
        <f t="shared" si="23"/>
        <v>42.3442205235117</v>
      </c>
      <c r="F210" s="5">
        <f t="shared" si="24"/>
        <v>20.68566133889275</v>
      </c>
      <c r="G210" s="5">
        <f t="shared" si="25"/>
        <v>126.53061224489797</v>
      </c>
      <c r="H210" s="5">
        <f t="shared" si="26"/>
        <v>48.85120350109409</v>
      </c>
      <c r="I210" s="5">
        <f t="shared" si="27"/>
        <v>79.03225806451613</v>
      </c>
      <c r="J210" s="7">
        <v>1828</v>
      </c>
      <c r="K210" s="7">
        <v>893</v>
      </c>
      <c r="L210" s="7">
        <v>4317</v>
      </c>
      <c r="M210" s="7">
        <v>434</v>
      </c>
      <c r="N210" s="7">
        <v>343</v>
      </c>
    </row>
    <row r="211" spans="1:14" ht="12">
      <c r="A211" s="11">
        <v>52003</v>
      </c>
      <c r="B211" s="11" t="s">
        <v>192</v>
      </c>
      <c r="C211" s="5">
        <f t="shared" si="21"/>
        <v>209.53608247422682</v>
      </c>
      <c r="D211" s="5">
        <f t="shared" si="22"/>
        <v>63.679745493107106</v>
      </c>
      <c r="E211" s="5">
        <f t="shared" si="23"/>
        <v>43.10710498409332</v>
      </c>
      <c r="F211" s="5">
        <f t="shared" si="24"/>
        <v>20.572640509013787</v>
      </c>
      <c r="G211" s="5">
        <f t="shared" si="25"/>
        <v>140</v>
      </c>
      <c r="H211" s="5">
        <f t="shared" si="26"/>
        <v>47.724477244772444</v>
      </c>
      <c r="I211" s="5">
        <f t="shared" si="27"/>
        <v>71.42857142857143</v>
      </c>
      <c r="J211" s="7">
        <v>813</v>
      </c>
      <c r="K211" s="7">
        <v>388</v>
      </c>
      <c r="L211" s="7">
        <v>1886</v>
      </c>
      <c r="M211" s="7">
        <v>196</v>
      </c>
      <c r="N211" s="7">
        <v>140</v>
      </c>
    </row>
    <row r="212" spans="1:14" ht="12">
      <c r="A212" s="11">
        <v>52004</v>
      </c>
      <c r="B212" s="11" t="s">
        <v>193</v>
      </c>
      <c r="C212" s="5">
        <f t="shared" si="21"/>
        <v>164.14728682170542</v>
      </c>
      <c r="D212" s="5">
        <f t="shared" si="22"/>
        <v>55.860655737704924</v>
      </c>
      <c r="E212" s="5">
        <f t="shared" si="23"/>
        <v>34.71311475409836</v>
      </c>
      <c r="F212" s="5">
        <f t="shared" si="24"/>
        <v>21.147540983606557</v>
      </c>
      <c r="G212" s="5">
        <f t="shared" si="25"/>
        <v>161.49068322981367</v>
      </c>
      <c r="H212" s="5">
        <f t="shared" si="26"/>
        <v>60.92089728453365</v>
      </c>
      <c r="I212" s="5">
        <f t="shared" si="27"/>
        <v>61.92307692307693</v>
      </c>
      <c r="J212" s="7">
        <v>847</v>
      </c>
      <c r="K212" s="7">
        <v>516</v>
      </c>
      <c r="L212" s="7">
        <v>2440</v>
      </c>
      <c r="M212" s="7">
        <v>260</v>
      </c>
      <c r="N212" s="7">
        <v>161</v>
      </c>
    </row>
    <row r="213" spans="1:14" ht="12">
      <c r="A213" s="11">
        <v>52005</v>
      </c>
      <c r="B213" s="11" t="s">
        <v>194</v>
      </c>
      <c r="C213" s="5">
        <f t="shared" si="21"/>
        <v>196.81159420289856</v>
      </c>
      <c r="D213" s="5">
        <f t="shared" si="22"/>
        <v>57.43129556926528</v>
      </c>
      <c r="E213" s="5">
        <f t="shared" si="23"/>
        <v>38.081884464385865</v>
      </c>
      <c r="F213" s="5">
        <f t="shared" si="24"/>
        <v>19.349411104879415</v>
      </c>
      <c r="G213" s="5">
        <f t="shared" si="25"/>
        <v>148.06201550387595</v>
      </c>
      <c r="H213" s="5">
        <f t="shared" si="26"/>
        <v>50.8100147275405</v>
      </c>
      <c r="I213" s="5">
        <f t="shared" si="27"/>
        <v>67.5392670157068</v>
      </c>
      <c r="J213" s="7">
        <v>679</v>
      </c>
      <c r="K213" s="7">
        <v>345</v>
      </c>
      <c r="L213" s="7">
        <v>1783</v>
      </c>
      <c r="M213" s="7">
        <v>191</v>
      </c>
      <c r="N213" s="7">
        <v>129</v>
      </c>
    </row>
    <row r="214" spans="1:14" ht="12">
      <c r="A214" s="11">
        <v>52006</v>
      </c>
      <c r="B214" s="11" t="s">
        <v>195</v>
      </c>
      <c r="C214" s="5">
        <f t="shared" si="21"/>
        <v>164.34494195688225</v>
      </c>
      <c r="D214" s="5">
        <f t="shared" si="22"/>
        <v>54.310051107325386</v>
      </c>
      <c r="E214" s="5">
        <f t="shared" si="23"/>
        <v>33.7649063032368</v>
      </c>
      <c r="F214" s="5">
        <f t="shared" si="24"/>
        <v>20.545144804088586</v>
      </c>
      <c r="G214" s="5">
        <f t="shared" si="25"/>
        <v>137.61467889908258</v>
      </c>
      <c r="H214" s="5">
        <f t="shared" si="26"/>
        <v>60.84762865792129</v>
      </c>
      <c r="I214" s="5">
        <f t="shared" si="27"/>
        <v>72.66666666666667</v>
      </c>
      <c r="J214" s="7">
        <v>1982</v>
      </c>
      <c r="K214" s="7">
        <v>1206</v>
      </c>
      <c r="L214" s="7">
        <v>5870</v>
      </c>
      <c r="M214" s="7">
        <v>600</v>
      </c>
      <c r="N214" s="7">
        <v>436</v>
      </c>
    </row>
    <row r="215" spans="1:14" ht="12">
      <c r="A215" s="11">
        <v>52007</v>
      </c>
      <c r="B215" s="11" t="s">
        <v>196</v>
      </c>
      <c r="C215" s="5">
        <f t="shared" si="21"/>
        <v>366.9856459330143</v>
      </c>
      <c r="D215" s="5">
        <f t="shared" si="22"/>
        <v>76.01246105919003</v>
      </c>
      <c r="E215" s="5">
        <f t="shared" si="23"/>
        <v>59.73520249221183</v>
      </c>
      <c r="F215" s="5">
        <f t="shared" si="24"/>
        <v>16.27725856697819</v>
      </c>
      <c r="G215" s="5">
        <f t="shared" si="25"/>
        <v>200</v>
      </c>
      <c r="H215" s="5">
        <f t="shared" si="26"/>
        <v>27.249022164276404</v>
      </c>
      <c r="I215" s="5">
        <f t="shared" si="27"/>
        <v>50</v>
      </c>
      <c r="J215" s="7">
        <v>767</v>
      </c>
      <c r="K215" s="7">
        <v>209</v>
      </c>
      <c r="L215" s="7">
        <v>1284</v>
      </c>
      <c r="M215" s="7">
        <v>166</v>
      </c>
      <c r="N215" s="7">
        <v>83</v>
      </c>
    </row>
    <row r="216" spans="1:14" ht="12">
      <c r="A216" s="11">
        <v>52008</v>
      </c>
      <c r="B216" s="11" t="s">
        <v>197</v>
      </c>
      <c r="C216" s="5">
        <f t="shared" si="21"/>
        <v>330.1587301587301</v>
      </c>
      <c r="D216" s="5">
        <f t="shared" si="22"/>
        <v>73.29276538201488</v>
      </c>
      <c r="E216" s="5">
        <f t="shared" si="23"/>
        <v>56.254225828262335</v>
      </c>
      <c r="F216" s="5">
        <f t="shared" si="24"/>
        <v>17.038539553752535</v>
      </c>
      <c r="G216" s="5">
        <f t="shared" si="25"/>
        <v>177</v>
      </c>
      <c r="H216" s="5">
        <f t="shared" si="26"/>
        <v>30.288461538461537</v>
      </c>
      <c r="I216" s="5">
        <f t="shared" si="27"/>
        <v>56.49717514124294</v>
      </c>
      <c r="J216" s="7">
        <v>832</v>
      </c>
      <c r="K216" s="7">
        <v>252</v>
      </c>
      <c r="L216" s="7">
        <v>1479</v>
      </c>
      <c r="M216" s="7">
        <v>177</v>
      </c>
      <c r="N216" s="7">
        <v>100</v>
      </c>
    </row>
    <row r="217" spans="1:14" ht="12">
      <c r="A217" s="11">
        <v>52009</v>
      </c>
      <c r="B217" s="11" t="s">
        <v>198</v>
      </c>
      <c r="C217" s="5">
        <f t="shared" si="21"/>
        <v>279.37158469945354</v>
      </c>
      <c r="D217" s="5">
        <f t="shared" si="22"/>
        <v>65.37193973634652</v>
      </c>
      <c r="E217" s="5">
        <f t="shared" si="23"/>
        <v>48.14030131826742</v>
      </c>
      <c r="F217" s="5">
        <f t="shared" si="24"/>
        <v>17.231638418079097</v>
      </c>
      <c r="G217" s="5">
        <f t="shared" si="25"/>
        <v>156.38297872340425</v>
      </c>
      <c r="H217" s="5">
        <f t="shared" si="26"/>
        <v>35.794621026894866</v>
      </c>
      <c r="I217" s="5">
        <f t="shared" si="27"/>
        <v>63.94557823129252</v>
      </c>
      <c r="J217" s="7">
        <v>2045</v>
      </c>
      <c r="K217" s="7">
        <v>732</v>
      </c>
      <c r="L217" s="7">
        <v>4248</v>
      </c>
      <c r="M217" s="7">
        <v>441</v>
      </c>
      <c r="N217" s="7">
        <v>282</v>
      </c>
    </row>
    <row r="218" spans="1:14" ht="12">
      <c r="A218" s="11">
        <v>52010</v>
      </c>
      <c r="B218" s="11" t="s">
        <v>199</v>
      </c>
      <c r="C218" s="5">
        <f t="shared" si="21"/>
        <v>219.46902654867256</v>
      </c>
      <c r="D218" s="5">
        <f t="shared" si="22"/>
        <v>64.2920747996438</v>
      </c>
      <c r="E218" s="5">
        <f t="shared" si="23"/>
        <v>44.16740872662511</v>
      </c>
      <c r="F218" s="5">
        <f t="shared" si="24"/>
        <v>20.124666073018698</v>
      </c>
      <c r="G218" s="5">
        <f t="shared" si="25"/>
        <v>139.50617283950618</v>
      </c>
      <c r="H218" s="5">
        <f t="shared" si="26"/>
        <v>45.564516129032256</v>
      </c>
      <c r="I218" s="5">
        <f t="shared" si="27"/>
        <v>71.68141592920354</v>
      </c>
      <c r="J218" s="7">
        <v>496</v>
      </c>
      <c r="K218" s="7">
        <v>226</v>
      </c>
      <c r="L218" s="7">
        <v>1123</v>
      </c>
      <c r="M218" s="7">
        <v>113</v>
      </c>
      <c r="N218" s="7">
        <v>81</v>
      </c>
    </row>
    <row r="219" spans="1:14" ht="12">
      <c r="A219" s="11">
        <v>52011</v>
      </c>
      <c r="B219" s="11" t="s">
        <v>200</v>
      </c>
      <c r="C219" s="5">
        <f t="shared" si="21"/>
        <v>261.3390928725702</v>
      </c>
      <c r="D219" s="5">
        <f t="shared" si="22"/>
        <v>67.35104669887278</v>
      </c>
      <c r="E219" s="5">
        <f t="shared" si="23"/>
        <v>48.711755233494365</v>
      </c>
      <c r="F219" s="5">
        <f t="shared" si="24"/>
        <v>18.63929146537842</v>
      </c>
      <c r="G219" s="5">
        <f t="shared" si="25"/>
        <v>160.85714285714286</v>
      </c>
      <c r="H219" s="5">
        <f t="shared" si="26"/>
        <v>38.264462809917354</v>
      </c>
      <c r="I219" s="5">
        <f t="shared" si="27"/>
        <v>62.16696269982238</v>
      </c>
      <c r="J219" s="7">
        <v>2420</v>
      </c>
      <c r="K219" s="7">
        <v>926</v>
      </c>
      <c r="L219" s="7">
        <v>4968</v>
      </c>
      <c r="M219" s="7">
        <v>563</v>
      </c>
      <c r="N219" s="7">
        <v>350</v>
      </c>
    </row>
    <row r="220" spans="1:14" ht="12">
      <c r="A220" s="11">
        <v>52012</v>
      </c>
      <c r="B220" s="11" t="s">
        <v>295</v>
      </c>
      <c r="C220" s="5">
        <f t="shared" si="21"/>
        <v>166.4863036861684</v>
      </c>
      <c r="D220" s="5">
        <f t="shared" si="22"/>
        <v>56.475309969182256</v>
      </c>
      <c r="E220" s="5">
        <f t="shared" si="23"/>
        <v>35.282734895721354</v>
      </c>
      <c r="F220" s="5">
        <f t="shared" si="24"/>
        <v>21.192575073460905</v>
      </c>
      <c r="G220" s="5">
        <f t="shared" si="25"/>
        <v>128.50287907869483</v>
      </c>
      <c r="H220" s="5">
        <f t="shared" si="26"/>
        <v>60.065001015640874</v>
      </c>
      <c r="I220" s="5">
        <f t="shared" si="27"/>
        <v>77.81926811053025</v>
      </c>
      <c r="J220" s="7">
        <v>4923</v>
      </c>
      <c r="K220" s="7">
        <v>2957</v>
      </c>
      <c r="L220" s="7">
        <v>13953</v>
      </c>
      <c r="M220" s="7">
        <v>1339</v>
      </c>
      <c r="N220" s="7">
        <v>1042</v>
      </c>
    </row>
    <row r="221" spans="1:14" ht="12">
      <c r="A221" s="11">
        <v>52013</v>
      </c>
      <c r="B221" s="11" t="s">
        <v>201</v>
      </c>
      <c r="C221" s="5">
        <f t="shared" si="21"/>
        <v>186.03988603988603</v>
      </c>
      <c r="D221" s="5">
        <f t="shared" si="22"/>
        <v>61.557326793378294</v>
      </c>
      <c r="E221" s="5">
        <f t="shared" si="23"/>
        <v>40.03678724708767</v>
      </c>
      <c r="F221" s="5">
        <f t="shared" si="24"/>
        <v>21.520539546290617</v>
      </c>
      <c r="G221" s="5">
        <f t="shared" si="25"/>
        <v>162.72727272727272</v>
      </c>
      <c r="H221" s="5">
        <f t="shared" si="26"/>
        <v>53.751914241960186</v>
      </c>
      <c r="I221" s="5">
        <f t="shared" si="27"/>
        <v>61.452513966480446</v>
      </c>
      <c r="J221" s="7">
        <v>653</v>
      </c>
      <c r="K221" s="7">
        <v>351</v>
      </c>
      <c r="L221" s="7">
        <v>1631</v>
      </c>
      <c r="M221" s="7">
        <v>179</v>
      </c>
      <c r="N221" s="7">
        <v>110</v>
      </c>
    </row>
    <row r="222" spans="1:14" ht="12">
      <c r="A222" s="11">
        <v>52015</v>
      </c>
      <c r="B222" s="11" t="s">
        <v>203</v>
      </c>
      <c r="C222" s="5">
        <f t="shared" si="21"/>
        <v>250.8248730964467</v>
      </c>
      <c r="D222" s="5">
        <f t="shared" si="22"/>
        <v>67.74074981622151</v>
      </c>
      <c r="E222" s="5">
        <f t="shared" si="23"/>
        <v>48.43175692232296</v>
      </c>
      <c r="F222" s="5">
        <f t="shared" si="24"/>
        <v>19.308992893898555</v>
      </c>
      <c r="G222" s="5">
        <f t="shared" si="25"/>
        <v>175.55555555555554</v>
      </c>
      <c r="H222" s="5">
        <f t="shared" si="26"/>
        <v>39.86845433847711</v>
      </c>
      <c r="I222" s="5">
        <f t="shared" si="27"/>
        <v>56.9620253164557</v>
      </c>
      <c r="J222" s="7">
        <v>3953</v>
      </c>
      <c r="K222" s="7">
        <v>1576</v>
      </c>
      <c r="L222" s="7">
        <v>8162</v>
      </c>
      <c r="M222" s="7">
        <v>948</v>
      </c>
      <c r="N222" s="7">
        <v>540</v>
      </c>
    </row>
    <row r="223" spans="1:14" ht="12">
      <c r="A223" s="11">
        <v>52016</v>
      </c>
      <c r="B223" s="11" t="s">
        <v>204</v>
      </c>
      <c r="C223" s="5">
        <f t="shared" si="21"/>
        <v>149.9317871759891</v>
      </c>
      <c r="D223" s="5">
        <f t="shared" si="22"/>
        <v>57.40247532508225</v>
      </c>
      <c r="E223" s="5">
        <f t="shared" si="23"/>
        <v>34.435218549271504</v>
      </c>
      <c r="F223" s="5">
        <f t="shared" si="24"/>
        <v>22.967256775810746</v>
      </c>
      <c r="G223" s="5">
        <f t="shared" si="25"/>
        <v>137.01149425287355</v>
      </c>
      <c r="H223" s="5">
        <f t="shared" si="26"/>
        <v>66.69699727024567</v>
      </c>
      <c r="I223" s="5">
        <f t="shared" si="27"/>
        <v>72.98657718120806</v>
      </c>
      <c r="J223" s="7">
        <v>2198</v>
      </c>
      <c r="K223" s="7">
        <v>1466</v>
      </c>
      <c r="L223" s="7">
        <v>6383</v>
      </c>
      <c r="M223" s="7">
        <v>596</v>
      </c>
      <c r="N223" s="7">
        <v>435</v>
      </c>
    </row>
    <row r="224" spans="1:14" ht="12">
      <c r="A224" s="11">
        <v>52017</v>
      </c>
      <c r="B224" s="11" t="s">
        <v>205</v>
      </c>
      <c r="C224" s="5">
        <f t="shared" si="21"/>
        <v>140.89935760171306</v>
      </c>
      <c r="D224" s="5">
        <f t="shared" si="22"/>
        <v>59.2937456078707</v>
      </c>
      <c r="E224" s="5">
        <f t="shared" si="23"/>
        <v>34.68025298664792</v>
      </c>
      <c r="F224" s="5">
        <f t="shared" si="24"/>
        <v>24.61349262122277</v>
      </c>
      <c r="G224" s="5">
        <f t="shared" si="25"/>
        <v>129.97658079625293</v>
      </c>
      <c r="H224" s="5">
        <f t="shared" si="26"/>
        <v>70.9726443768997</v>
      </c>
      <c r="I224" s="5">
        <f t="shared" si="27"/>
        <v>76.93693693693695</v>
      </c>
      <c r="J224" s="7">
        <v>1974</v>
      </c>
      <c r="K224" s="7">
        <v>1401</v>
      </c>
      <c r="L224" s="7">
        <v>5692</v>
      </c>
      <c r="M224" s="7">
        <v>555</v>
      </c>
      <c r="N224" s="7">
        <v>427</v>
      </c>
    </row>
    <row r="225" spans="1:14" ht="12">
      <c r="A225" s="11">
        <v>52018</v>
      </c>
      <c r="B225" s="11" t="s">
        <v>206</v>
      </c>
      <c r="C225" s="5">
        <f t="shared" si="21"/>
        <v>222.5806451612903</v>
      </c>
      <c r="D225" s="5">
        <f t="shared" si="22"/>
        <v>64.86486486486487</v>
      </c>
      <c r="E225" s="5">
        <f t="shared" si="23"/>
        <v>44.75675675675676</v>
      </c>
      <c r="F225" s="5">
        <f t="shared" si="24"/>
        <v>20.10810810810811</v>
      </c>
      <c r="G225" s="5">
        <f t="shared" si="25"/>
        <v>123.61111111111111</v>
      </c>
      <c r="H225" s="5">
        <f t="shared" si="26"/>
        <v>44.927536231884055</v>
      </c>
      <c r="I225" s="5">
        <f t="shared" si="27"/>
        <v>80.89887640449437</v>
      </c>
      <c r="J225" s="7">
        <v>414</v>
      </c>
      <c r="K225" s="7">
        <v>186</v>
      </c>
      <c r="L225" s="7">
        <v>925</v>
      </c>
      <c r="M225" s="7">
        <v>89</v>
      </c>
      <c r="N225" s="7">
        <v>72</v>
      </c>
    </row>
    <row r="226" spans="1:14" ht="12">
      <c r="A226" s="11">
        <v>52019</v>
      </c>
      <c r="B226" s="11" t="s">
        <v>207</v>
      </c>
      <c r="C226" s="5">
        <f t="shared" si="21"/>
        <v>165.4320987654321</v>
      </c>
      <c r="D226" s="5">
        <f t="shared" si="22"/>
        <v>56.09915198956295</v>
      </c>
      <c r="E226" s="5">
        <f t="shared" si="23"/>
        <v>34.96412263535551</v>
      </c>
      <c r="F226" s="5">
        <f t="shared" si="24"/>
        <v>21.135029354207436</v>
      </c>
      <c r="G226" s="5">
        <f t="shared" si="25"/>
        <v>112.40310077519379</v>
      </c>
      <c r="H226" s="5">
        <f t="shared" si="26"/>
        <v>60.447761194029844</v>
      </c>
      <c r="I226" s="5">
        <f t="shared" si="27"/>
        <v>88.96551724137932</v>
      </c>
      <c r="J226" s="7">
        <v>536</v>
      </c>
      <c r="K226" s="7">
        <v>324</v>
      </c>
      <c r="L226" s="7">
        <v>1533</v>
      </c>
      <c r="M226" s="7">
        <v>145</v>
      </c>
      <c r="N226" s="7">
        <v>129</v>
      </c>
    </row>
    <row r="227" spans="1:14" ht="12">
      <c r="A227" s="11">
        <v>52020</v>
      </c>
      <c r="B227" s="11" t="s">
        <v>208</v>
      </c>
      <c r="C227" s="5">
        <f t="shared" si="21"/>
        <v>234.49023861171366</v>
      </c>
      <c r="D227" s="5">
        <f t="shared" si="22"/>
        <v>61.141950832672485</v>
      </c>
      <c r="E227" s="5">
        <f t="shared" si="23"/>
        <v>42.86280729579698</v>
      </c>
      <c r="F227" s="5">
        <f t="shared" si="24"/>
        <v>18.279143536875495</v>
      </c>
      <c r="G227" s="5">
        <f t="shared" si="25"/>
        <v>263.7096774193549</v>
      </c>
      <c r="H227" s="5">
        <f t="shared" si="26"/>
        <v>42.64569842738206</v>
      </c>
      <c r="I227" s="5">
        <f t="shared" si="27"/>
        <v>37.920489296636084</v>
      </c>
      <c r="J227" s="7">
        <v>1081</v>
      </c>
      <c r="K227" s="7">
        <v>461</v>
      </c>
      <c r="L227" s="7">
        <v>2522</v>
      </c>
      <c r="M227" s="7">
        <v>327</v>
      </c>
      <c r="N227" s="7">
        <v>124</v>
      </c>
    </row>
    <row r="228" spans="1:14" ht="12">
      <c r="A228" s="11">
        <v>52021</v>
      </c>
      <c r="B228" s="11" t="s">
        <v>209</v>
      </c>
      <c r="C228" s="5">
        <f t="shared" si="21"/>
        <v>299.02912621359224</v>
      </c>
      <c r="D228" s="5">
        <f t="shared" si="22"/>
        <v>66.50485436893204</v>
      </c>
      <c r="E228" s="5">
        <f t="shared" si="23"/>
        <v>49.83818770226537</v>
      </c>
      <c r="F228" s="5">
        <f t="shared" si="24"/>
        <v>16.666666666666664</v>
      </c>
      <c r="G228" s="5">
        <f t="shared" si="25"/>
        <v>159.13978494623655</v>
      </c>
      <c r="H228" s="5">
        <f t="shared" si="26"/>
        <v>33.44155844155844</v>
      </c>
      <c r="I228" s="5">
        <f t="shared" si="27"/>
        <v>62.83783783783784</v>
      </c>
      <c r="J228" s="7">
        <v>616</v>
      </c>
      <c r="K228" s="7">
        <v>206</v>
      </c>
      <c r="L228" s="7">
        <v>1236</v>
      </c>
      <c r="M228" s="7">
        <v>148</v>
      </c>
      <c r="N228" s="7">
        <v>93</v>
      </c>
    </row>
    <row r="229" spans="1:14" ht="12">
      <c r="A229" s="11">
        <v>52022</v>
      </c>
      <c r="B229" s="11" t="s">
        <v>210</v>
      </c>
      <c r="C229" s="5">
        <f t="shared" si="21"/>
        <v>199.83557138942177</v>
      </c>
      <c r="D229" s="5">
        <f t="shared" si="22"/>
        <v>60.722610722610725</v>
      </c>
      <c r="E229" s="5">
        <f t="shared" si="23"/>
        <v>40.470640470640475</v>
      </c>
      <c r="F229" s="5">
        <f t="shared" si="24"/>
        <v>20.251970251970253</v>
      </c>
      <c r="G229" s="5">
        <f t="shared" si="25"/>
        <v>128.7463976945245</v>
      </c>
      <c r="H229" s="5">
        <f t="shared" si="26"/>
        <v>50.0411409764125</v>
      </c>
      <c r="I229" s="5">
        <f t="shared" si="27"/>
        <v>77.67207610520425</v>
      </c>
      <c r="J229" s="7">
        <v>7292</v>
      </c>
      <c r="K229" s="7">
        <v>3649</v>
      </c>
      <c r="L229" s="7">
        <v>18018</v>
      </c>
      <c r="M229" s="7">
        <v>1787</v>
      </c>
      <c r="N229" s="7">
        <v>1388</v>
      </c>
    </row>
    <row r="230" spans="1:14" ht="12">
      <c r="A230" s="11">
        <v>52023</v>
      </c>
      <c r="B230" s="11" t="s">
        <v>211</v>
      </c>
      <c r="C230" s="5">
        <f t="shared" si="21"/>
        <v>239.1304347826087</v>
      </c>
      <c r="D230" s="5">
        <f t="shared" si="22"/>
        <v>56.17283950617284</v>
      </c>
      <c r="E230" s="5">
        <f t="shared" si="23"/>
        <v>39.609053497942384</v>
      </c>
      <c r="F230" s="5">
        <f t="shared" si="24"/>
        <v>16.56378600823045</v>
      </c>
      <c r="G230" s="5">
        <f t="shared" si="25"/>
        <v>183.56164383561645</v>
      </c>
      <c r="H230" s="5">
        <f t="shared" si="26"/>
        <v>41.81818181818181</v>
      </c>
      <c r="I230" s="5">
        <f t="shared" si="27"/>
        <v>54.47761194029851</v>
      </c>
      <c r="J230" s="7">
        <v>385</v>
      </c>
      <c r="K230" s="7">
        <v>161</v>
      </c>
      <c r="L230" s="7">
        <v>972</v>
      </c>
      <c r="M230" s="7">
        <v>134</v>
      </c>
      <c r="N230" s="7">
        <v>73</v>
      </c>
    </row>
    <row r="231" spans="1:14" ht="12">
      <c r="A231" s="11">
        <v>52024</v>
      </c>
      <c r="B231" s="11" t="s">
        <v>212</v>
      </c>
      <c r="C231" s="5">
        <f t="shared" si="21"/>
        <v>290.566037735849</v>
      </c>
      <c r="D231" s="5">
        <f t="shared" si="22"/>
        <v>62.82245827010622</v>
      </c>
      <c r="E231" s="5">
        <f t="shared" si="23"/>
        <v>46.737481031866466</v>
      </c>
      <c r="F231" s="5">
        <f t="shared" si="24"/>
        <v>16.084977238239755</v>
      </c>
      <c r="G231" s="5">
        <f t="shared" si="25"/>
        <v>287.0967741935484</v>
      </c>
      <c r="H231" s="5">
        <f t="shared" si="26"/>
        <v>34.41558441558442</v>
      </c>
      <c r="I231" s="5">
        <f t="shared" si="27"/>
        <v>34.831460674157306</v>
      </c>
      <c r="J231" s="7">
        <v>308</v>
      </c>
      <c r="K231" s="7">
        <v>106</v>
      </c>
      <c r="L231" s="7">
        <v>659</v>
      </c>
      <c r="M231" s="7">
        <v>89</v>
      </c>
      <c r="N231" s="7">
        <v>31</v>
      </c>
    </row>
    <row r="232" spans="1:14" ht="12">
      <c r="A232" s="11">
        <v>52025</v>
      </c>
      <c r="B232" s="11" t="s">
        <v>213</v>
      </c>
      <c r="C232" s="5">
        <f t="shared" si="21"/>
        <v>309.5238095238095</v>
      </c>
      <c r="D232" s="5">
        <f t="shared" si="22"/>
        <v>60.35087719298245</v>
      </c>
      <c r="E232" s="5">
        <f t="shared" si="23"/>
        <v>45.614035087719294</v>
      </c>
      <c r="F232" s="5">
        <f t="shared" si="24"/>
        <v>14.736842105263156</v>
      </c>
      <c r="G232" s="5">
        <f t="shared" si="25"/>
        <v>232.3529411764706</v>
      </c>
      <c r="H232" s="5">
        <f t="shared" si="26"/>
        <v>32.30769230769231</v>
      </c>
      <c r="I232" s="5">
        <f t="shared" si="27"/>
        <v>43.037974683544306</v>
      </c>
      <c r="J232" s="7">
        <v>260</v>
      </c>
      <c r="K232" s="7">
        <v>84</v>
      </c>
      <c r="L232" s="7">
        <v>570</v>
      </c>
      <c r="M232" s="7">
        <v>79</v>
      </c>
      <c r="N232" s="7">
        <v>34</v>
      </c>
    </row>
    <row r="233" spans="1:14" ht="12">
      <c r="A233" s="11">
        <v>52026</v>
      </c>
      <c r="B233" s="11" t="s">
        <v>214</v>
      </c>
      <c r="C233" s="5">
        <f t="shared" si="21"/>
        <v>203.68731563421827</v>
      </c>
      <c r="D233" s="5">
        <f t="shared" si="22"/>
        <v>62.90864650168042</v>
      </c>
      <c r="E233" s="5">
        <f t="shared" si="23"/>
        <v>42.193706080048884</v>
      </c>
      <c r="F233" s="5">
        <f t="shared" si="24"/>
        <v>20.714940421631532</v>
      </c>
      <c r="G233" s="5">
        <f t="shared" si="25"/>
        <v>174.5</v>
      </c>
      <c r="H233" s="5">
        <f t="shared" si="26"/>
        <v>49.094858797972485</v>
      </c>
      <c r="I233" s="5">
        <f t="shared" si="27"/>
        <v>57.306590257879655</v>
      </c>
      <c r="J233" s="7">
        <v>1381</v>
      </c>
      <c r="K233" s="7">
        <v>678</v>
      </c>
      <c r="L233" s="7">
        <v>3273</v>
      </c>
      <c r="M233" s="7">
        <v>349</v>
      </c>
      <c r="N233" s="7">
        <v>200</v>
      </c>
    </row>
    <row r="234" spans="1:14" ht="12">
      <c r="A234" s="11">
        <v>52027</v>
      </c>
      <c r="B234" s="11" t="s">
        <v>215</v>
      </c>
      <c r="C234" s="5">
        <f t="shared" si="21"/>
        <v>379.85611510791364</v>
      </c>
      <c r="D234" s="5">
        <f t="shared" si="22"/>
        <v>73.45814977973568</v>
      </c>
      <c r="E234" s="5">
        <f t="shared" si="23"/>
        <v>58.14977973568281</v>
      </c>
      <c r="F234" s="5">
        <f t="shared" si="24"/>
        <v>15.308370044052863</v>
      </c>
      <c r="G234" s="5">
        <f t="shared" si="25"/>
        <v>267.92452830188677</v>
      </c>
      <c r="H234" s="5">
        <f t="shared" si="26"/>
        <v>26.325757575757574</v>
      </c>
      <c r="I234" s="5">
        <f t="shared" si="27"/>
        <v>37.32394366197183</v>
      </c>
      <c r="J234" s="7">
        <v>528</v>
      </c>
      <c r="K234" s="7">
        <v>139</v>
      </c>
      <c r="L234" s="7">
        <v>908</v>
      </c>
      <c r="M234" s="7">
        <v>142</v>
      </c>
      <c r="N234" s="7">
        <v>53</v>
      </c>
    </row>
    <row r="235" spans="1:14" ht="12">
      <c r="A235" s="11">
        <v>52028</v>
      </c>
      <c r="B235" s="11" t="s">
        <v>216</v>
      </c>
      <c r="C235" s="5">
        <f t="shared" si="21"/>
        <v>216.0270880361174</v>
      </c>
      <c r="D235" s="5">
        <f t="shared" si="22"/>
        <v>56.945291844620705</v>
      </c>
      <c r="E235" s="5">
        <f t="shared" si="23"/>
        <v>38.92617449664429</v>
      </c>
      <c r="F235" s="5">
        <f t="shared" si="24"/>
        <v>18.019117347976408</v>
      </c>
      <c r="G235" s="5">
        <f t="shared" si="25"/>
        <v>170.76923076923077</v>
      </c>
      <c r="H235" s="5">
        <f t="shared" si="26"/>
        <v>46.29049111807733</v>
      </c>
      <c r="I235" s="5">
        <f t="shared" si="27"/>
        <v>58.55855855855856</v>
      </c>
      <c r="J235" s="7">
        <v>1914</v>
      </c>
      <c r="K235" s="7">
        <v>886</v>
      </c>
      <c r="L235" s="7">
        <v>4917</v>
      </c>
      <c r="M235" s="7">
        <v>555</v>
      </c>
      <c r="N235" s="7">
        <v>325</v>
      </c>
    </row>
    <row r="236" spans="1:14" ht="12">
      <c r="A236" s="11">
        <v>52030</v>
      </c>
      <c r="B236" s="11" t="s">
        <v>217</v>
      </c>
      <c r="C236" s="5">
        <f t="shared" si="21"/>
        <v>211.49068322981367</v>
      </c>
      <c r="D236" s="5">
        <f t="shared" si="22"/>
        <v>61.308068459657704</v>
      </c>
      <c r="E236" s="5">
        <f t="shared" si="23"/>
        <v>41.625916870415644</v>
      </c>
      <c r="F236" s="5">
        <f t="shared" si="24"/>
        <v>19.682151589242054</v>
      </c>
      <c r="G236" s="5">
        <f t="shared" si="25"/>
        <v>164.86486486486487</v>
      </c>
      <c r="H236" s="5">
        <f t="shared" si="26"/>
        <v>47.28340675477239</v>
      </c>
      <c r="I236" s="5">
        <f t="shared" si="27"/>
        <v>60.65573770491803</v>
      </c>
      <c r="J236" s="7">
        <v>681</v>
      </c>
      <c r="K236" s="7">
        <v>322</v>
      </c>
      <c r="L236" s="7">
        <v>1636</v>
      </c>
      <c r="M236" s="7">
        <v>183</v>
      </c>
      <c r="N236" s="7">
        <v>111</v>
      </c>
    </row>
    <row r="237" spans="1:14" ht="12">
      <c r="A237" s="11">
        <v>52031</v>
      </c>
      <c r="B237" s="11" t="s">
        <v>218</v>
      </c>
      <c r="C237" s="5">
        <f t="shared" si="21"/>
        <v>229.10958904109592</v>
      </c>
      <c r="D237" s="5">
        <f t="shared" si="22"/>
        <v>71.10617832038476</v>
      </c>
      <c r="E237" s="5">
        <f t="shared" si="23"/>
        <v>49.50055493895672</v>
      </c>
      <c r="F237" s="5">
        <f t="shared" si="24"/>
        <v>21.605623381428043</v>
      </c>
      <c r="G237" s="5">
        <f t="shared" si="25"/>
        <v>155.85106382978725</v>
      </c>
      <c r="H237" s="5">
        <f t="shared" si="26"/>
        <v>43.64723467862481</v>
      </c>
      <c r="I237" s="5">
        <f t="shared" si="27"/>
        <v>64.16382252559727</v>
      </c>
      <c r="J237" s="7">
        <v>1338</v>
      </c>
      <c r="K237" s="7">
        <v>584</v>
      </c>
      <c r="L237" s="7">
        <v>2703</v>
      </c>
      <c r="M237" s="7">
        <v>293</v>
      </c>
      <c r="N237" s="7">
        <v>188</v>
      </c>
    </row>
    <row r="238" spans="1:14" ht="12">
      <c r="A238" s="11">
        <v>52032</v>
      </c>
      <c r="B238" s="11" t="s">
        <v>219</v>
      </c>
      <c r="C238" s="5">
        <f t="shared" si="21"/>
        <v>243.97278029812054</v>
      </c>
      <c r="D238" s="5">
        <f t="shared" si="22"/>
        <v>64.93943472409151</v>
      </c>
      <c r="E238" s="5">
        <f t="shared" si="23"/>
        <v>46.060198213630244</v>
      </c>
      <c r="F238" s="5">
        <f t="shared" si="24"/>
        <v>18.879236510461276</v>
      </c>
      <c r="G238" s="5">
        <f t="shared" si="25"/>
        <v>158.64253393665157</v>
      </c>
      <c r="H238" s="5">
        <f t="shared" si="26"/>
        <v>40.988179041041306</v>
      </c>
      <c r="I238" s="5">
        <f t="shared" si="27"/>
        <v>63.03479749001711</v>
      </c>
      <c r="J238" s="7">
        <v>15058</v>
      </c>
      <c r="K238" s="7">
        <v>6172</v>
      </c>
      <c r="L238" s="7">
        <v>32692</v>
      </c>
      <c r="M238" s="7">
        <v>3506</v>
      </c>
      <c r="N238" s="7">
        <v>2210</v>
      </c>
    </row>
    <row r="239" spans="1:14" ht="12">
      <c r="A239" s="11">
        <v>52033</v>
      </c>
      <c r="B239" s="11" t="s">
        <v>220</v>
      </c>
      <c r="C239" s="5">
        <f t="shared" si="21"/>
        <v>210.46133853151397</v>
      </c>
      <c r="D239" s="5">
        <f t="shared" si="22"/>
        <v>62.23785332812296</v>
      </c>
      <c r="E239" s="5">
        <f t="shared" si="23"/>
        <v>42.19096001042074</v>
      </c>
      <c r="F239" s="5">
        <f t="shared" si="24"/>
        <v>20.046893317702228</v>
      </c>
      <c r="G239" s="5">
        <f t="shared" si="25"/>
        <v>154.40900562851783</v>
      </c>
      <c r="H239" s="5">
        <f t="shared" si="26"/>
        <v>47.51466502006792</v>
      </c>
      <c r="I239" s="5">
        <f t="shared" si="27"/>
        <v>64.76306196840827</v>
      </c>
      <c r="J239" s="7">
        <v>3239</v>
      </c>
      <c r="K239" s="7">
        <v>1539</v>
      </c>
      <c r="L239" s="7">
        <v>7677</v>
      </c>
      <c r="M239" s="7">
        <v>823</v>
      </c>
      <c r="N239" s="7">
        <v>533</v>
      </c>
    </row>
    <row r="240" spans="1:14" ht="12">
      <c r="A240" s="11">
        <v>52034</v>
      </c>
      <c r="B240" s="11" t="s">
        <v>221</v>
      </c>
      <c r="C240" s="5">
        <f t="shared" si="21"/>
        <v>172.23880597014926</v>
      </c>
      <c r="D240" s="5">
        <f t="shared" si="22"/>
        <v>57.3134328358209</v>
      </c>
      <c r="E240" s="5">
        <f t="shared" si="23"/>
        <v>36.26080125687353</v>
      </c>
      <c r="F240" s="5">
        <f t="shared" si="24"/>
        <v>21.052631578947366</v>
      </c>
      <c r="G240" s="5">
        <f t="shared" si="25"/>
        <v>145.35147392290247</v>
      </c>
      <c r="H240" s="5">
        <f t="shared" si="26"/>
        <v>58.05892547660312</v>
      </c>
      <c r="I240" s="5">
        <f t="shared" si="27"/>
        <v>68.79875195007801</v>
      </c>
      <c r="J240" s="7">
        <v>2308</v>
      </c>
      <c r="K240" s="7">
        <v>1340</v>
      </c>
      <c r="L240" s="7">
        <v>6365</v>
      </c>
      <c r="M240" s="7">
        <v>641</v>
      </c>
      <c r="N240" s="7">
        <v>441</v>
      </c>
    </row>
    <row r="241" spans="1:14" ht="12">
      <c r="A241" s="11">
        <v>52035</v>
      </c>
      <c r="B241" s="11" t="s">
        <v>222</v>
      </c>
      <c r="C241" s="5">
        <f t="shared" si="21"/>
        <v>227.05749718151068</v>
      </c>
      <c r="D241" s="5">
        <f t="shared" si="22"/>
        <v>68.22671683913453</v>
      </c>
      <c r="E241" s="5">
        <f t="shared" si="23"/>
        <v>47.365945437441205</v>
      </c>
      <c r="F241" s="5">
        <f t="shared" si="24"/>
        <v>20.86077140169332</v>
      </c>
      <c r="G241" s="5">
        <f t="shared" si="25"/>
        <v>157.36196319018404</v>
      </c>
      <c r="H241" s="5">
        <f t="shared" si="26"/>
        <v>44.041708043694136</v>
      </c>
      <c r="I241" s="5">
        <f t="shared" si="27"/>
        <v>63.547758284600384</v>
      </c>
      <c r="J241" s="7">
        <v>2014</v>
      </c>
      <c r="K241" s="7">
        <v>887</v>
      </c>
      <c r="L241" s="7">
        <v>4252</v>
      </c>
      <c r="M241" s="7">
        <v>513</v>
      </c>
      <c r="N241" s="7">
        <v>326</v>
      </c>
    </row>
    <row r="242" spans="1:14" ht="12">
      <c r="A242" s="11">
        <v>52036</v>
      </c>
      <c r="B242" s="11" t="s">
        <v>223</v>
      </c>
      <c r="C242" s="5">
        <f t="shared" si="21"/>
        <v>326.0504201680672</v>
      </c>
      <c r="D242" s="5">
        <f t="shared" si="22"/>
        <v>71.20786516853933</v>
      </c>
      <c r="E242" s="5">
        <f t="shared" si="23"/>
        <v>54.49438202247191</v>
      </c>
      <c r="F242" s="5">
        <f t="shared" si="24"/>
        <v>16.713483146067414</v>
      </c>
      <c r="G242" s="5">
        <f t="shared" si="25"/>
        <v>193.0232558139535</v>
      </c>
      <c r="H242" s="5">
        <f t="shared" si="26"/>
        <v>30.670103092783506</v>
      </c>
      <c r="I242" s="5">
        <f t="shared" si="27"/>
        <v>51.80722891566265</v>
      </c>
      <c r="J242" s="7">
        <v>388</v>
      </c>
      <c r="K242" s="7">
        <v>119</v>
      </c>
      <c r="L242" s="7">
        <v>712</v>
      </c>
      <c r="M242" s="7">
        <v>83</v>
      </c>
      <c r="N242" s="7">
        <v>43</v>
      </c>
    </row>
    <row r="243" spans="1:14" ht="12">
      <c r="A243" s="11">
        <v>52037</v>
      </c>
      <c r="B243" s="11" t="s">
        <v>202</v>
      </c>
      <c r="C243" s="5">
        <f t="shared" si="21"/>
        <v>221.85338865836792</v>
      </c>
      <c r="D243" s="5">
        <f t="shared" si="22"/>
        <v>67.58640720302063</v>
      </c>
      <c r="E243" s="5">
        <f t="shared" si="23"/>
        <v>46.587278536160326</v>
      </c>
      <c r="F243" s="5">
        <f t="shared" si="24"/>
        <v>20.999128666860294</v>
      </c>
      <c r="G243" s="5">
        <f t="shared" si="25"/>
        <v>157.65765765765767</v>
      </c>
      <c r="H243" s="5">
        <f t="shared" si="26"/>
        <v>45.074812967581046</v>
      </c>
      <c r="I243" s="5">
        <f t="shared" si="27"/>
        <v>63.42857142857142</v>
      </c>
      <c r="J243" s="7">
        <v>1604</v>
      </c>
      <c r="K243" s="7">
        <v>723</v>
      </c>
      <c r="L243" s="7">
        <v>3443</v>
      </c>
      <c r="M243" s="7">
        <v>350</v>
      </c>
      <c r="N243" s="7">
        <v>222</v>
      </c>
    </row>
    <row r="244" spans="1:14" ht="12">
      <c r="A244" s="11">
        <v>53001</v>
      </c>
      <c r="B244" s="11" t="s">
        <v>224</v>
      </c>
      <c r="C244" s="5">
        <f t="shared" si="21"/>
        <v>241.8655097613883</v>
      </c>
      <c r="D244" s="5">
        <f t="shared" si="22"/>
        <v>58.21943110454377</v>
      </c>
      <c r="E244" s="5">
        <f t="shared" si="23"/>
        <v>41.1895086811969</v>
      </c>
      <c r="F244" s="5">
        <f t="shared" si="24"/>
        <v>17.02992242334688</v>
      </c>
      <c r="G244" s="5">
        <f t="shared" si="25"/>
        <v>154.49735449735448</v>
      </c>
      <c r="H244" s="5">
        <f t="shared" si="26"/>
        <v>41.34529147982063</v>
      </c>
      <c r="I244" s="5">
        <f t="shared" si="27"/>
        <v>64.72602739726028</v>
      </c>
      <c r="J244" s="7">
        <v>1115</v>
      </c>
      <c r="K244" s="7">
        <v>461</v>
      </c>
      <c r="L244" s="7">
        <v>2707</v>
      </c>
      <c r="M244" s="7">
        <v>292</v>
      </c>
      <c r="N244" s="7">
        <v>189</v>
      </c>
    </row>
    <row r="245" spans="1:14" ht="12">
      <c r="A245" s="11">
        <v>53002</v>
      </c>
      <c r="B245" s="11" t="s">
        <v>225</v>
      </c>
      <c r="C245" s="5">
        <f t="shared" si="21"/>
        <v>286.3636363636364</v>
      </c>
      <c r="D245" s="5">
        <f t="shared" si="22"/>
        <v>65.38461538461539</v>
      </c>
      <c r="E245" s="5">
        <f t="shared" si="23"/>
        <v>48.46153846153846</v>
      </c>
      <c r="F245" s="5">
        <f t="shared" si="24"/>
        <v>16.923076923076923</v>
      </c>
      <c r="G245" s="5">
        <f t="shared" si="25"/>
        <v>194.56521739130434</v>
      </c>
      <c r="H245" s="5">
        <f t="shared" si="26"/>
        <v>34.92063492063492</v>
      </c>
      <c r="I245" s="5">
        <f t="shared" si="27"/>
        <v>51.39664804469274</v>
      </c>
      <c r="J245" s="7">
        <v>693</v>
      </c>
      <c r="K245" s="7">
        <v>242</v>
      </c>
      <c r="L245" s="7">
        <v>1430</v>
      </c>
      <c r="M245" s="7">
        <v>179</v>
      </c>
      <c r="N245" s="7">
        <v>92</v>
      </c>
    </row>
    <row r="246" spans="1:14" ht="12">
      <c r="A246" s="11">
        <v>53003</v>
      </c>
      <c r="B246" s="11" t="s">
        <v>226</v>
      </c>
      <c r="C246" s="5">
        <f t="shared" si="21"/>
        <v>259.4594594594595</v>
      </c>
      <c r="D246" s="5">
        <f t="shared" si="22"/>
        <v>57.803239826155675</v>
      </c>
      <c r="E246" s="5">
        <f t="shared" si="23"/>
        <v>41.722639273014615</v>
      </c>
      <c r="F246" s="5">
        <f t="shared" si="24"/>
        <v>16.08060055314105</v>
      </c>
      <c r="G246" s="5">
        <f t="shared" si="25"/>
        <v>237.5</v>
      </c>
      <c r="H246" s="5">
        <f t="shared" si="26"/>
        <v>38.54166666666667</v>
      </c>
      <c r="I246" s="5">
        <f t="shared" si="27"/>
        <v>42.10526315789473</v>
      </c>
      <c r="J246" s="7">
        <v>1056</v>
      </c>
      <c r="K246" s="7">
        <v>407</v>
      </c>
      <c r="L246" s="7">
        <v>2531</v>
      </c>
      <c r="M246" s="7">
        <v>342</v>
      </c>
      <c r="N246" s="7">
        <v>144</v>
      </c>
    </row>
    <row r="247" spans="1:14" ht="12">
      <c r="A247" s="11">
        <v>53004</v>
      </c>
      <c r="B247" s="11" t="s">
        <v>227</v>
      </c>
      <c r="C247" s="5">
        <f t="shared" si="21"/>
        <v>213.88888888888889</v>
      </c>
      <c r="D247" s="5">
        <f t="shared" si="22"/>
        <v>66.10461114934618</v>
      </c>
      <c r="E247" s="5">
        <f t="shared" si="23"/>
        <v>45.04473503097041</v>
      </c>
      <c r="F247" s="5">
        <f t="shared" si="24"/>
        <v>21.059876118375776</v>
      </c>
      <c r="G247" s="5">
        <f t="shared" si="25"/>
        <v>173.91304347826087</v>
      </c>
      <c r="H247" s="5">
        <f t="shared" si="26"/>
        <v>46.75324675324675</v>
      </c>
      <c r="I247" s="5">
        <f t="shared" si="27"/>
        <v>57.49999999999999</v>
      </c>
      <c r="J247" s="7">
        <v>1309</v>
      </c>
      <c r="K247" s="7">
        <v>612</v>
      </c>
      <c r="L247" s="7">
        <v>2906</v>
      </c>
      <c r="M247" s="7">
        <v>320</v>
      </c>
      <c r="N247" s="7">
        <v>184</v>
      </c>
    </row>
    <row r="248" spans="1:14" ht="12">
      <c r="A248" s="11">
        <v>53005</v>
      </c>
      <c r="B248" s="11" t="s">
        <v>228</v>
      </c>
      <c r="C248" s="5">
        <f t="shared" si="21"/>
        <v>547.6190476190476</v>
      </c>
      <c r="D248" s="5">
        <f t="shared" si="22"/>
        <v>94.83960948396096</v>
      </c>
      <c r="E248" s="5">
        <f t="shared" si="23"/>
        <v>80.19525801952581</v>
      </c>
      <c r="F248" s="5">
        <f t="shared" si="24"/>
        <v>14.644351464435147</v>
      </c>
      <c r="G248" s="5">
        <f t="shared" si="25"/>
        <v>284.61538461538464</v>
      </c>
      <c r="H248" s="5">
        <f t="shared" si="26"/>
        <v>18.26086956521739</v>
      </c>
      <c r="I248" s="5">
        <f t="shared" si="27"/>
        <v>35.13513513513514</v>
      </c>
      <c r="J248" s="7">
        <v>575</v>
      </c>
      <c r="K248" s="7">
        <v>105</v>
      </c>
      <c r="L248" s="7">
        <v>717</v>
      </c>
      <c r="M248" s="7">
        <v>111</v>
      </c>
      <c r="N248" s="7">
        <v>39</v>
      </c>
    </row>
    <row r="249" spans="1:14" ht="12">
      <c r="A249" s="11">
        <v>53006</v>
      </c>
      <c r="B249" s="11" t="s">
        <v>296</v>
      </c>
      <c r="C249" s="5">
        <f t="shared" si="21"/>
        <v>362.6446280991736</v>
      </c>
      <c r="D249" s="5">
        <f t="shared" si="22"/>
        <v>63.51259360108917</v>
      </c>
      <c r="E249" s="5">
        <f t="shared" si="23"/>
        <v>49.78443385523031</v>
      </c>
      <c r="F249" s="5">
        <f t="shared" si="24"/>
        <v>13.728159745858862</v>
      </c>
      <c r="G249" s="5">
        <f t="shared" si="25"/>
        <v>204.1198501872659</v>
      </c>
      <c r="H249" s="5">
        <f t="shared" si="26"/>
        <v>27.57520510483136</v>
      </c>
      <c r="I249" s="5">
        <f t="shared" si="27"/>
        <v>48.9908256880734</v>
      </c>
      <c r="J249" s="7">
        <v>2194</v>
      </c>
      <c r="K249" s="7">
        <v>605</v>
      </c>
      <c r="L249" s="7">
        <v>4407</v>
      </c>
      <c r="M249" s="7">
        <v>545</v>
      </c>
      <c r="N249" s="7">
        <v>267</v>
      </c>
    </row>
    <row r="250" spans="1:14" ht="12">
      <c r="A250" s="11">
        <v>53007</v>
      </c>
      <c r="B250" s="11" t="s">
        <v>229</v>
      </c>
      <c r="C250" s="5">
        <f t="shared" si="21"/>
        <v>282.2641509433962</v>
      </c>
      <c r="D250" s="5">
        <f t="shared" si="22"/>
        <v>70.15235457063712</v>
      </c>
      <c r="E250" s="5">
        <f t="shared" si="23"/>
        <v>51.8005540166205</v>
      </c>
      <c r="F250" s="5">
        <f t="shared" si="24"/>
        <v>18.35180055401662</v>
      </c>
      <c r="G250" s="5">
        <f t="shared" si="25"/>
        <v>201.1627906976744</v>
      </c>
      <c r="H250" s="5">
        <f t="shared" si="26"/>
        <v>35.42780748663101</v>
      </c>
      <c r="I250" s="5">
        <f t="shared" si="27"/>
        <v>49.71098265895954</v>
      </c>
      <c r="J250" s="7">
        <v>748</v>
      </c>
      <c r="K250" s="7">
        <v>265</v>
      </c>
      <c r="L250" s="7">
        <v>1444</v>
      </c>
      <c r="M250" s="7">
        <v>173</v>
      </c>
      <c r="N250" s="7">
        <v>86</v>
      </c>
    </row>
    <row r="251" spans="1:14" ht="12">
      <c r="A251" s="11">
        <v>53008</v>
      </c>
      <c r="B251" s="11" t="s">
        <v>230</v>
      </c>
      <c r="C251" s="5">
        <f t="shared" si="21"/>
        <v>250.4424778761062</v>
      </c>
      <c r="D251" s="5">
        <f t="shared" si="22"/>
        <v>61.84279021343051</v>
      </c>
      <c r="E251" s="5">
        <f t="shared" si="23"/>
        <v>44.19573138990109</v>
      </c>
      <c r="F251" s="5">
        <f t="shared" si="24"/>
        <v>17.647058823529413</v>
      </c>
      <c r="G251" s="5">
        <f t="shared" si="25"/>
        <v>162.30769230769232</v>
      </c>
      <c r="H251" s="5">
        <f t="shared" si="26"/>
        <v>39.92932862190813</v>
      </c>
      <c r="I251" s="5">
        <f t="shared" si="27"/>
        <v>61.61137440758294</v>
      </c>
      <c r="J251" s="7">
        <v>849</v>
      </c>
      <c r="K251" s="7">
        <v>339</v>
      </c>
      <c r="L251" s="7">
        <v>1921</v>
      </c>
      <c r="M251" s="7">
        <v>211</v>
      </c>
      <c r="N251" s="7">
        <v>130</v>
      </c>
    </row>
    <row r="252" spans="1:14" ht="12">
      <c r="A252" s="11">
        <v>53009</v>
      </c>
      <c r="B252" s="11" t="s">
        <v>231</v>
      </c>
      <c r="C252" s="5">
        <f t="shared" si="21"/>
        <v>290.65633546034644</v>
      </c>
      <c r="D252" s="5">
        <f t="shared" si="22"/>
        <v>69.48520470206729</v>
      </c>
      <c r="E252" s="5">
        <f t="shared" si="23"/>
        <v>51.69841913254965</v>
      </c>
      <c r="F252" s="5">
        <f t="shared" si="24"/>
        <v>17.786785569517633</v>
      </c>
      <c r="G252" s="5">
        <f t="shared" si="25"/>
        <v>164.78711162255465</v>
      </c>
      <c r="H252" s="5">
        <f t="shared" si="26"/>
        <v>34.40489258271915</v>
      </c>
      <c r="I252" s="5">
        <f t="shared" si="27"/>
        <v>60.68435754189944</v>
      </c>
      <c r="J252" s="7">
        <v>6377</v>
      </c>
      <c r="K252" s="7">
        <v>2194</v>
      </c>
      <c r="L252" s="7">
        <v>12335</v>
      </c>
      <c r="M252" s="7">
        <v>1432</v>
      </c>
      <c r="N252" s="7">
        <v>869</v>
      </c>
    </row>
    <row r="253" spans="1:14" ht="12">
      <c r="A253" s="11">
        <v>53010</v>
      </c>
      <c r="B253" s="11" t="s">
        <v>232</v>
      </c>
      <c r="C253" s="5">
        <f t="shared" si="21"/>
        <v>230.0518134715026</v>
      </c>
      <c r="D253" s="5">
        <f t="shared" si="22"/>
        <v>60.139728096676734</v>
      </c>
      <c r="E253" s="5">
        <f t="shared" si="23"/>
        <v>41.918429003021146</v>
      </c>
      <c r="F253" s="5">
        <f t="shared" si="24"/>
        <v>18.22129909365559</v>
      </c>
      <c r="G253" s="5">
        <f t="shared" si="25"/>
        <v>204.60122699386503</v>
      </c>
      <c r="H253" s="5">
        <f t="shared" si="26"/>
        <v>43.468468468468465</v>
      </c>
      <c r="I253" s="5">
        <f t="shared" si="27"/>
        <v>48.87556221889056</v>
      </c>
      <c r="J253" s="7">
        <v>2220</v>
      </c>
      <c r="K253" s="7">
        <v>965</v>
      </c>
      <c r="L253" s="7">
        <v>5296</v>
      </c>
      <c r="M253" s="7">
        <v>667</v>
      </c>
      <c r="N253" s="7">
        <v>326</v>
      </c>
    </row>
    <row r="254" spans="1:14" ht="12">
      <c r="A254" s="11">
        <v>53011</v>
      </c>
      <c r="B254" s="11" t="s">
        <v>233</v>
      </c>
      <c r="C254" s="5">
        <f t="shared" si="21"/>
        <v>206.59186535764377</v>
      </c>
      <c r="D254" s="5">
        <f t="shared" si="22"/>
        <v>59.11075056978407</v>
      </c>
      <c r="E254" s="5">
        <f t="shared" si="23"/>
        <v>39.830803105806</v>
      </c>
      <c r="F254" s="5">
        <f t="shared" si="24"/>
        <v>19.279947463978058</v>
      </c>
      <c r="G254" s="5">
        <f t="shared" si="25"/>
        <v>155.89048672566372</v>
      </c>
      <c r="H254" s="5">
        <f t="shared" si="26"/>
        <v>48.40461642905635</v>
      </c>
      <c r="I254" s="5">
        <f t="shared" si="27"/>
        <v>64.14759623913429</v>
      </c>
      <c r="J254" s="7">
        <v>20622</v>
      </c>
      <c r="K254" s="7">
        <v>9982</v>
      </c>
      <c r="L254" s="7">
        <v>51774</v>
      </c>
      <c r="M254" s="7">
        <v>5637</v>
      </c>
      <c r="N254" s="7">
        <v>3616</v>
      </c>
    </row>
    <row r="255" spans="1:14" ht="12">
      <c r="A255" s="11">
        <v>53012</v>
      </c>
      <c r="B255" s="11" t="s">
        <v>234</v>
      </c>
      <c r="C255" s="5">
        <f t="shared" si="21"/>
        <v>353.54330708661416</v>
      </c>
      <c r="D255" s="5">
        <f t="shared" si="22"/>
        <v>69.64933494558646</v>
      </c>
      <c r="E255" s="5">
        <f t="shared" si="23"/>
        <v>54.29262394195889</v>
      </c>
      <c r="F255" s="5">
        <f t="shared" si="24"/>
        <v>15.356711003627568</v>
      </c>
      <c r="G255" s="5">
        <f t="shared" si="25"/>
        <v>261.9047619047619</v>
      </c>
      <c r="H255" s="5">
        <f t="shared" si="26"/>
        <v>28.28507795100223</v>
      </c>
      <c r="I255" s="5">
        <f t="shared" si="27"/>
        <v>38.18181818181819</v>
      </c>
      <c r="J255" s="7">
        <v>449</v>
      </c>
      <c r="K255" s="7">
        <v>127</v>
      </c>
      <c r="L255" s="7">
        <v>827</v>
      </c>
      <c r="M255" s="7">
        <v>110</v>
      </c>
      <c r="N255" s="7">
        <v>42</v>
      </c>
    </row>
    <row r="256" spans="1:14" ht="12">
      <c r="A256" s="11">
        <v>53013</v>
      </c>
      <c r="B256" s="11" t="s">
        <v>235</v>
      </c>
      <c r="C256" s="5">
        <f aca="true" t="shared" si="28" ref="C256:C279">(J256/K256)*100</f>
        <v>331.46417445482865</v>
      </c>
      <c r="D256" s="5">
        <f aca="true" t="shared" si="29" ref="D256:D279">((K256+J256)/L256)*100</f>
        <v>68.63230921704658</v>
      </c>
      <c r="E256" s="5">
        <f aca="true" t="shared" si="30" ref="E256:E279">(J256/L256)*100</f>
        <v>52.72547076313181</v>
      </c>
      <c r="F256" s="5">
        <f aca="true" t="shared" si="31" ref="F256:F279">(K256/L256)*100</f>
        <v>15.906838453914768</v>
      </c>
      <c r="G256" s="5">
        <f aca="true" t="shared" si="32" ref="G256:G279">(M256/N256)*100</f>
        <v>238.46153846153845</v>
      </c>
      <c r="H256" s="5">
        <f aca="true" t="shared" si="33" ref="H256:H279">(K256/J256)*100</f>
        <v>30.169172932330827</v>
      </c>
      <c r="I256" s="5">
        <f aca="true" t="shared" si="34" ref="I256:I279">(N256/M256)*100</f>
        <v>41.935483870967744</v>
      </c>
      <c r="J256" s="7">
        <v>1064</v>
      </c>
      <c r="K256" s="7">
        <v>321</v>
      </c>
      <c r="L256" s="7">
        <v>2018</v>
      </c>
      <c r="M256" s="7">
        <v>279</v>
      </c>
      <c r="N256" s="7">
        <v>117</v>
      </c>
    </row>
    <row r="257" spans="1:14" ht="12">
      <c r="A257" s="11">
        <v>53014</v>
      </c>
      <c r="B257" s="11" t="s">
        <v>236</v>
      </c>
      <c r="C257" s="5">
        <f t="shared" si="28"/>
        <v>270.17994858611826</v>
      </c>
      <c r="D257" s="5">
        <f t="shared" si="29"/>
        <v>66.23735050597976</v>
      </c>
      <c r="E257" s="5">
        <f t="shared" si="30"/>
        <v>48.34406623735051</v>
      </c>
      <c r="F257" s="5">
        <f t="shared" si="31"/>
        <v>17.893284268629255</v>
      </c>
      <c r="G257" s="5">
        <f t="shared" si="32"/>
        <v>210.46511627906978</v>
      </c>
      <c r="H257" s="5">
        <f t="shared" si="33"/>
        <v>37.012369172216935</v>
      </c>
      <c r="I257" s="5">
        <f t="shared" si="34"/>
        <v>47.51381215469613</v>
      </c>
      <c r="J257" s="7">
        <v>2102</v>
      </c>
      <c r="K257" s="7">
        <v>778</v>
      </c>
      <c r="L257" s="7">
        <v>4348</v>
      </c>
      <c r="M257" s="7">
        <v>543</v>
      </c>
      <c r="N257" s="7">
        <v>258</v>
      </c>
    </row>
    <row r="258" spans="1:14" ht="12">
      <c r="A258" s="11">
        <v>53015</v>
      </c>
      <c r="B258" s="11" t="s">
        <v>237</v>
      </c>
      <c r="C258" s="5">
        <f t="shared" si="28"/>
        <v>285.3794642857143</v>
      </c>
      <c r="D258" s="5">
        <f t="shared" si="29"/>
        <v>71.28406275805119</v>
      </c>
      <c r="E258" s="5">
        <f t="shared" si="30"/>
        <v>52.786952931461606</v>
      </c>
      <c r="F258" s="5">
        <f t="shared" si="31"/>
        <v>18.497109826589593</v>
      </c>
      <c r="G258" s="5">
        <f t="shared" si="32"/>
        <v>188.71951219512195</v>
      </c>
      <c r="H258" s="5">
        <f t="shared" si="33"/>
        <v>35.04106374657802</v>
      </c>
      <c r="I258" s="5">
        <f t="shared" si="34"/>
        <v>52.988691437802906</v>
      </c>
      <c r="J258" s="7">
        <v>2557</v>
      </c>
      <c r="K258" s="7">
        <v>896</v>
      </c>
      <c r="L258" s="7">
        <v>4844</v>
      </c>
      <c r="M258" s="7">
        <v>619</v>
      </c>
      <c r="N258" s="7">
        <v>328</v>
      </c>
    </row>
    <row r="259" spans="1:14" ht="12">
      <c r="A259" s="11">
        <v>53016</v>
      </c>
      <c r="B259" s="11" t="s">
        <v>238</v>
      </c>
      <c r="C259" s="5">
        <f t="shared" si="28"/>
        <v>262.46268656716416</v>
      </c>
      <c r="D259" s="5">
        <f t="shared" si="29"/>
        <v>64.63073852295409</v>
      </c>
      <c r="E259" s="5">
        <f t="shared" si="30"/>
        <v>46.79973386560213</v>
      </c>
      <c r="F259" s="5">
        <f t="shared" si="31"/>
        <v>17.83100465735196</v>
      </c>
      <c r="G259" s="5">
        <f t="shared" si="32"/>
        <v>158.31842576028623</v>
      </c>
      <c r="H259" s="5">
        <f t="shared" si="33"/>
        <v>38.100653966448675</v>
      </c>
      <c r="I259" s="5">
        <f t="shared" si="34"/>
        <v>63.163841807909606</v>
      </c>
      <c r="J259" s="7">
        <v>3517</v>
      </c>
      <c r="K259" s="7">
        <v>1340</v>
      </c>
      <c r="L259" s="7">
        <v>7515</v>
      </c>
      <c r="M259" s="7">
        <v>885</v>
      </c>
      <c r="N259" s="7">
        <v>559</v>
      </c>
    </row>
    <row r="260" spans="1:14" ht="12">
      <c r="A260" s="11">
        <v>53017</v>
      </c>
      <c r="B260" s="11" t="s">
        <v>239</v>
      </c>
      <c r="C260" s="5">
        <f t="shared" si="28"/>
        <v>236.98630136986304</v>
      </c>
      <c r="D260" s="5">
        <f t="shared" si="29"/>
        <v>73.32339791356185</v>
      </c>
      <c r="E260" s="5">
        <f t="shared" si="30"/>
        <v>51.56482861400894</v>
      </c>
      <c r="F260" s="5">
        <f t="shared" si="31"/>
        <v>21.758569299552907</v>
      </c>
      <c r="G260" s="5">
        <f t="shared" si="32"/>
        <v>178.4313725490196</v>
      </c>
      <c r="H260" s="5">
        <f t="shared" si="33"/>
        <v>42.19653179190752</v>
      </c>
      <c r="I260" s="5">
        <f t="shared" si="34"/>
        <v>56.043956043956044</v>
      </c>
      <c r="J260" s="7">
        <v>346</v>
      </c>
      <c r="K260" s="7">
        <v>146</v>
      </c>
      <c r="L260" s="7">
        <v>671</v>
      </c>
      <c r="M260" s="7">
        <v>91</v>
      </c>
      <c r="N260" s="7">
        <v>51</v>
      </c>
    </row>
    <row r="261" spans="1:14" ht="12">
      <c r="A261" s="11">
        <v>53018</v>
      </c>
      <c r="B261" s="11" t="s">
        <v>240</v>
      </c>
      <c r="C261" s="5">
        <f t="shared" si="28"/>
        <v>281.1333333333333</v>
      </c>
      <c r="D261" s="5">
        <f t="shared" si="29"/>
        <v>63.7631050635735</v>
      </c>
      <c r="E261" s="5">
        <f t="shared" si="30"/>
        <v>47.033236671871514</v>
      </c>
      <c r="F261" s="5">
        <f t="shared" si="31"/>
        <v>16.729868391701984</v>
      </c>
      <c r="G261" s="5">
        <f t="shared" si="32"/>
        <v>184.6153846153846</v>
      </c>
      <c r="H261" s="5">
        <f t="shared" si="33"/>
        <v>35.57031064737966</v>
      </c>
      <c r="I261" s="5">
        <f t="shared" si="34"/>
        <v>54.166666666666664</v>
      </c>
      <c r="J261" s="7">
        <v>4217</v>
      </c>
      <c r="K261" s="7">
        <v>1500</v>
      </c>
      <c r="L261" s="7">
        <v>8966</v>
      </c>
      <c r="M261" s="7">
        <v>1128</v>
      </c>
      <c r="N261" s="7">
        <v>611</v>
      </c>
    </row>
    <row r="262" spans="1:14" ht="12">
      <c r="A262" s="11">
        <v>53019</v>
      </c>
      <c r="B262" s="11" t="s">
        <v>241</v>
      </c>
      <c r="C262" s="5">
        <f t="shared" si="28"/>
        <v>321.8836565096953</v>
      </c>
      <c r="D262" s="5">
        <f t="shared" si="29"/>
        <v>68.94522408329561</v>
      </c>
      <c r="E262" s="5">
        <f t="shared" si="30"/>
        <v>52.60298777727479</v>
      </c>
      <c r="F262" s="5">
        <f t="shared" si="31"/>
        <v>16.342236306020823</v>
      </c>
      <c r="G262" s="5">
        <f t="shared" si="32"/>
        <v>206.01503759398497</v>
      </c>
      <c r="H262" s="5">
        <f t="shared" si="33"/>
        <v>31.0671256454389</v>
      </c>
      <c r="I262" s="5">
        <f t="shared" si="34"/>
        <v>48.54014598540146</v>
      </c>
      <c r="J262" s="7">
        <v>1162</v>
      </c>
      <c r="K262" s="7">
        <v>361</v>
      </c>
      <c r="L262" s="7">
        <v>2209</v>
      </c>
      <c r="M262" s="7">
        <v>274</v>
      </c>
      <c r="N262" s="7">
        <v>133</v>
      </c>
    </row>
    <row r="263" spans="1:14" ht="12">
      <c r="A263" s="11">
        <v>53020</v>
      </c>
      <c r="B263" s="11" t="s">
        <v>242</v>
      </c>
      <c r="C263" s="5">
        <f t="shared" si="28"/>
        <v>390.2439024390244</v>
      </c>
      <c r="D263" s="5">
        <f t="shared" si="29"/>
        <v>73.224043715847</v>
      </c>
      <c r="E263" s="5">
        <f t="shared" si="30"/>
        <v>58.28779599271403</v>
      </c>
      <c r="F263" s="5">
        <f t="shared" si="31"/>
        <v>14.93624772313297</v>
      </c>
      <c r="G263" s="5">
        <f t="shared" si="32"/>
        <v>194.5945945945946</v>
      </c>
      <c r="H263" s="5">
        <f t="shared" si="33"/>
        <v>25.624999999999996</v>
      </c>
      <c r="I263" s="5">
        <f t="shared" si="34"/>
        <v>51.388888888888886</v>
      </c>
      <c r="J263" s="7">
        <v>320</v>
      </c>
      <c r="K263" s="7">
        <v>82</v>
      </c>
      <c r="L263" s="7">
        <v>549</v>
      </c>
      <c r="M263" s="7">
        <v>72</v>
      </c>
      <c r="N263" s="7">
        <v>37</v>
      </c>
    </row>
    <row r="264" spans="1:14" ht="12">
      <c r="A264" s="11">
        <v>53021</v>
      </c>
      <c r="B264" s="11" t="s">
        <v>243</v>
      </c>
      <c r="C264" s="5">
        <f t="shared" si="28"/>
        <v>276.7708333333333</v>
      </c>
      <c r="D264" s="5">
        <f t="shared" si="29"/>
        <v>68.56872037914692</v>
      </c>
      <c r="E264" s="5">
        <f t="shared" si="30"/>
        <v>50.3696682464455</v>
      </c>
      <c r="F264" s="5">
        <f t="shared" si="31"/>
        <v>18.19905213270142</v>
      </c>
      <c r="G264" s="5">
        <f t="shared" si="32"/>
        <v>160.37234042553192</v>
      </c>
      <c r="H264" s="5">
        <f t="shared" si="33"/>
        <v>36.13097478359052</v>
      </c>
      <c r="I264" s="5">
        <f t="shared" si="34"/>
        <v>62.35489220563848</v>
      </c>
      <c r="J264" s="7">
        <v>2657</v>
      </c>
      <c r="K264" s="7">
        <v>960</v>
      </c>
      <c r="L264" s="7">
        <v>5275</v>
      </c>
      <c r="M264" s="7">
        <v>603</v>
      </c>
      <c r="N264" s="7">
        <v>376</v>
      </c>
    </row>
    <row r="265" spans="1:14" ht="12">
      <c r="A265" s="11">
        <v>53022</v>
      </c>
      <c r="B265" s="11" t="s">
        <v>244</v>
      </c>
      <c r="C265" s="5">
        <f t="shared" si="28"/>
        <v>352</v>
      </c>
      <c r="D265" s="5">
        <f t="shared" si="29"/>
        <v>66.99604743083005</v>
      </c>
      <c r="E265" s="5">
        <f t="shared" si="30"/>
        <v>52.17391304347826</v>
      </c>
      <c r="F265" s="5">
        <f t="shared" si="31"/>
        <v>14.82213438735178</v>
      </c>
      <c r="G265" s="5">
        <f t="shared" si="32"/>
        <v>191.75257731958763</v>
      </c>
      <c r="H265" s="5">
        <f t="shared" si="33"/>
        <v>28.40909090909091</v>
      </c>
      <c r="I265" s="5">
        <f t="shared" si="34"/>
        <v>52.1505376344086</v>
      </c>
      <c r="J265" s="7">
        <v>792</v>
      </c>
      <c r="K265" s="7">
        <v>225</v>
      </c>
      <c r="L265" s="7">
        <v>1518</v>
      </c>
      <c r="M265" s="7">
        <v>186</v>
      </c>
      <c r="N265" s="7">
        <v>97</v>
      </c>
    </row>
    <row r="266" spans="1:14" ht="12">
      <c r="A266" s="11">
        <v>53023</v>
      </c>
      <c r="B266" s="11" t="s">
        <v>245</v>
      </c>
      <c r="C266" s="5">
        <f t="shared" si="28"/>
        <v>279.1304347826087</v>
      </c>
      <c r="D266" s="5">
        <f t="shared" si="29"/>
        <v>66.97388632872504</v>
      </c>
      <c r="E266" s="5">
        <f t="shared" si="30"/>
        <v>49.30875576036866</v>
      </c>
      <c r="F266" s="5">
        <f t="shared" si="31"/>
        <v>17.665130568356375</v>
      </c>
      <c r="G266" s="5">
        <f t="shared" si="32"/>
        <v>191.86046511627907</v>
      </c>
      <c r="H266" s="5">
        <f t="shared" si="33"/>
        <v>35.82554517133956</v>
      </c>
      <c r="I266" s="5">
        <f t="shared" si="34"/>
        <v>52.121212121212125</v>
      </c>
      <c r="J266" s="7">
        <v>1284</v>
      </c>
      <c r="K266" s="7">
        <v>460</v>
      </c>
      <c r="L266" s="7">
        <v>2604</v>
      </c>
      <c r="M266" s="7">
        <v>330</v>
      </c>
      <c r="N266" s="7">
        <v>172</v>
      </c>
    </row>
    <row r="267" spans="1:14" ht="12">
      <c r="A267" s="11">
        <v>53024</v>
      </c>
      <c r="B267" s="11" t="s">
        <v>246</v>
      </c>
      <c r="C267" s="5">
        <f t="shared" si="28"/>
        <v>202.14592274678114</v>
      </c>
      <c r="D267" s="5">
        <f t="shared" si="29"/>
        <v>56.41025641025641</v>
      </c>
      <c r="E267" s="5">
        <f t="shared" si="30"/>
        <v>37.74038461538461</v>
      </c>
      <c r="F267" s="5">
        <f t="shared" si="31"/>
        <v>18.669871794871796</v>
      </c>
      <c r="G267" s="5">
        <f t="shared" si="32"/>
        <v>162.04819277108433</v>
      </c>
      <c r="H267" s="5">
        <f t="shared" si="33"/>
        <v>49.469214437367306</v>
      </c>
      <c r="I267" s="5">
        <f t="shared" si="34"/>
        <v>61.71003717472119</v>
      </c>
      <c r="J267" s="7">
        <v>942</v>
      </c>
      <c r="K267" s="7">
        <v>466</v>
      </c>
      <c r="L267" s="7">
        <v>2496</v>
      </c>
      <c r="M267" s="7">
        <v>269</v>
      </c>
      <c r="N267" s="7">
        <v>166</v>
      </c>
    </row>
    <row r="268" spans="1:14" ht="12">
      <c r="A268" s="11">
        <v>53025</v>
      </c>
      <c r="B268" s="11" t="s">
        <v>247</v>
      </c>
      <c r="C268" s="5">
        <f t="shared" si="28"/>
        <v>285.18518518518516</v>
      </c>
      <c r="D268" s="5">
        <f t="shared" si="29"/>
        <v>72.47386759581882</v>
      </c>
      <c r="E268" s="5">
        <f t="shared" si="30"/>
        <v>53.65853658536586</v>
      </c>
      <c r="F268" s="5">
        <f t="shared" si="31"/>
        <v>18.81533101045296</v>
      </c>
      <c r="G268" s="5">
        <f t="shared" si="32"/>
        <v>165.11627906976744</v>
      </c>
      <c r="H268" s="5">
        <f t="shared" si="33"/>
        <v>35.064935064935064</v>
      </c>
      <c r="I268" s="5">
        <f t="shared" si="34"/>
        <v>60.56338028169014</v>
      </c>
      <c r="J268" s="7">
        <v>308</v>
      </c>
      <c r="K268" s="7">
        <v>108</v>
      </c>
      <c r="L268" s="7">
        <v>574</v>
      </c>
      <c r="M268" s="7">
        <v>71</v>
      </c>
      <c r="N268" s="7">
        <v>43</v>
      </c>
    </row>
    <row r="269" spans="1:14" ht="12">
      <c r="A269" s="11">
        <v>53026</v>
      </c>
      <c r="B269" s="11" t="s">
        <v>248</v>
      </c>
      <c r="C269" s="5">
        <f t="shared" si="28"/>
        <v>450.4</v>
      </c>
      <c r="D269" s="5">
        <f t="shared" si="29"/>
        <v>76.27494456762749</v>
      </c>
      <c r="E269" s="5">
        <f t="shared" si="30"/>
        <v>62.41685144124168</v>
      </c>
      <c r="F269" s="5">
        <f t="shared" si="31"/>
        <v>13.858093126385809</v>
      </c>
      <c r="G269" s="5">
        <f t="shared" si="32"/>
        <v>240.7766990291262</v>
      </c>
      <c r="H269" s="5">
        <f t="shared" si="33"/>
        <v>22.202486678507995</v>
      </c>
      <c r="I269" s="5">
        <f t="shared" si="34"/>
        <v>41.53225806451613</v>
      </c>
      <c r="J269" s="7">
        <v>1126</v>
      </c>
      <c r="K269" s="7">
        <v>250</v>
      </c>
      <c r="L269" s="7">
        <v>1804</v>
      </c>
      <c r="M269" s="7">
        <v>248</v>
      </c>
      <c r="N269" s="7">
        <v>103</v>
      </c>
    </row>
    <row r="270" spans="1:14" ht="12">
      <c r="A270" s="11">
        <v>53027</v>
      </c>
      <c r="B270" s="11" t="s">
        <v>249</v>
      </c>
      <c r="C270" s="5">
        <f t="shared" si="28"/>
        <v>234.83870967741933</v>
      </c>
      <c r="D270" s="5">
        <f t="shared" si="29"/>
        <v>66.62387676508345</v>
      </c>
      <c r="E270" s="5">
        <f t="shared" si="30"/>
        <v>46.72657252888318</v>
      </c>
      <c r="F270" s="5">
        <f t="shared" si="31"/>
        <v>19.897304236200256</v>
      </c>
      <c r="G270" s="5">
        <f t="shared" si="32"/>
        <v>138.88888888888889</v>
      </c>
      <c r="H270" s="5">
        <f t="shared" si="33"/>
        <v>42.582417582417584</v>
      </c>
      <c r="I270" s="5">
        <f t="shared" si="34"/>
        <v>72</v>
      </c>
      <c r="J270" s="7">
        <v>364</v>
      </c>
      <c r="K270" s="7">
        <v>155</v>
      </c>
      <c r="L270" s="7">
        <v>779</v>
      </c>
      <c r="M270" s="7">
        <v>75</v>
      </c>
      <c r="N270" s="7">
        <v>54</v>
      </c>
    </row>
    <row r="271" spans="1:14" ht="12">
      <c r="A271" s="11">
        <v>53028</v>
      </c>
      <c r="B271" s="11" t="s">
        <v>250</v>
      </c>
      <c r="C271" s="5">
        <f t="shared" si="28"/>
        <v>475.60975609756093</v>
      </c>
      <c r="D271" s="5">
        <f t="shared" si="29"/>
        <v>88.88888888888889</v>
      </c>
      <c r="E271" s="5">
        <f t="shared" si="30"/>
        <v>73.44632768361582</v>
      </c>
      <c r="F271" s="5">
        <f t="shared" si="31"/>
        <v>15.44256120527307</v>
      </c>
      <c r="G271" s="5">
        <f t="shared" si="32"/>
        <v>215.625</v>
      </c>
      <c r="H271" s="5">
        <f t="shared" si="33"/>
        <v>21.025641025641026</v>
      </c>
      <c r="I271" s="5">
        <f t="shared" si="34"/>
        <v>46.3768115942029</v>
      </c>
      <c r="J271" s="7">
        <v>390</v>
      </c>
      <c r="K271" s="7">
        <v>82</v>
      </c>
      <c r="L271" s="7">
        <v>531</v>
      </c>
      <c r="M271" s="7">
        <v>69</v>
      </c>
      <c r="N271" s="7">
        <v>32</v>
      </c>
    </row>
    <row r="272" spans="1:14" ht="12">
      <c r="A272" s="11">
        <v>100001</v>
      </c>
      <c r="B272" s="11" t="s">
        <v>251</v>
      </c>
      <c r="C272" s="5">
        <f t="shared" si="28"/>
        <v>202.61096605744123</v>
      </c>
      <c r="D272" s="5">
        <f t="shared" si="29"/>
        <v>57.7191235059761</v>
      </c>
      <c r="E272" s="5">
        <f t="shared" si="30"/>
        <v>38.645418326693225</v>
      </c>
      <c r="F272" s="5">
        <f t="shared" si="31"/>
        <v>19.073705179282868</v>
      </c>
      <c r="G272" s="5">
        <f t="shared" si="32"/>
        <v>168.93939393939394</v>
      </c>
      <c r="H272" s="5">
        <f t="shared" si="33"/>
        <v>49.355670103092784</v>
      </c>
      <c r="I272" s="5">
        <f t="shared" si="34"/>
        <v>59.19282511210763</v>
      </c>
      <c r="J272" s="7">
        <v>776</v>
      </c>
      <c r="K272" s="7">
        <v>383</v>
      </c>
      <c r="L272" s="7">
        <v>2008</v>
      </c>
      <c r="M272" s="7">
        <v>223</v>
      </c>
      <c r="N272" s="7">
        <v>132</v>
      </c>
    </row>
    <row r="273" spans="1:14" ht="12">
      <c r="A273" s="11">
        <v>100002</v>
      </c>
      <c r="B273" s="11" t="s">
        <v>252</v>
      </c>
      <c r="C273" s="5">
        <f t="shared" si="28"/>
        <v>138.89405204460968</v>
      </c>
      <c r="D273" s="5">
        <f t="shared" si="29"/>
        <v>53.049220926632955</v>
      </c>
      <c r="E273" s="5">
        <f t="shared" si="30"/>
        <v>30.84305025281189</v>
      </c>
      <c r="F273" s="5">
        <f t="shared" si="31"/>
        <v>22.20617067382107</v>
      </c>
      <c r="G273" s="5">
        <f t="shared" si="32"/>
        <v>113.65360303413401</v>
      </c>
      <c r="H273" s="5">
        <f t="shared" si="33"/>
        <v>71.99732351957176</v>
      </c>
      <c r="I273" s="5">
        <f t="shared" si="34"/>
        <v>87.98665183537263</v>
      </c>
      <c r="J273" s="7">
        <v>2989</v>
      </c>
      <c r="K273" s="7">
        <v>2152</v>
      </c>
      <c r="L273" s="7">
        <v>9691</v>
      </c>
      <c r="M273" s="7">
        <v>899</v>
      </c>
      <c r="N273" s="7">
        <v>791</v>
      </c>
    </row>
    <row r="274" spans="1:14" ht="12">
      <c r="A274" s="11">
        <v>100003</v>
      </c>
      <c r="B274" s="11" t="s">
        <v>253</v>
      </c>
      <c r="C274" s="5">
        <f t="shared" si="28"/>
        <v>167.74924471299093</v>
      </c>
      <c r="D274" s="5">
        <f t="shared" si="29"/>
        <v>59.49983215844243</v>
      </c>
      <c r="E274" s="5">
        <f t="shared" si="30"/>
        <v>37.27760993622021</v>
      </c>
      <c r="F274" s="5">
        <f t="shared" si="31"/>
        <v>22.22222222222222</v>
      </c>
      <c r="G274" s="5">
        <f t="shared" si="32"/>
        <v>131.13513513513513</v>
      </c>
      <c r="H274" s="5">
        <f t="shared" si="33"/>
        <v>59.61278703286808</v>
      </c>
      <c r="I274" s="5">
        <f t="shared" si="34"/>
        <v>76.25721352019785</v>
      </c>
      <c r="J274" s="7">
        <v>4442</v>
      </c>
      <c r="K274" s="7">
        <v>2648</v>
      </c>
      <c r="L274" s="7">
        <v>11916</v>
      </c>
      <c r="M274" s="7">
        <v>1213</v>
      </c>
      <c r="N274" s="7">
        <v>925</v>
      </c>
    </row>
    <row r="275" spans="1:14" ht="12">
      <c r="A275" s="11">
        <v>100004</v>
      </c>
      <c r="B275" s="11" t="s">
        <v>254</v>
      </c>
      <c r="C275" s="5">
        <f t="shared" si="28"/>
        <v>158.46257585974377</v>
      </c>
      <c r="D275" s="5">
        <f t="shared" si="29"/>
        <v>61.20070253871946</v>
      </c>
      <c r="E275" s="5">
        <f t="shared" si="30"/>
        <v>37.521954334983235</v>
      </c>
      <c r="F275" s="5">
        <f t="shared" si="31"/>
        <v>23.678748203736227</v>
      </c>
      <c r="G275" s="5">
        <f t="shared" si="32"/>
        <v>135.0210970464135</v>
      </c>
      <c r="H275" s="5">
        <f t="shared" si="33"/>
        <v>63.10638297872341</v>
      </c>
      <c r="I275" s="5">
        <f t="shared" si="34"/>
        <v>74.0625</v>
      </c>
      <c r="J275" s="7">
        <v>2350</v>
      </c>
      <c r="K275" s="7">
        <v>1483</v>
      </c>
      <c r="L275" s="7">
        <v>6263</v>
      </c>
      <c r="M275" s="7">
        <v>640</v>
      </c>
      <c r="N275" s="7">
        <v>474</v>
      </c>
    </row>
    <row r="276" spans="1:14" ht="12">
      <c r="A276" s="11">
        <v>100005</v>
      </c>
      <c r="B276" s="11" t="s">
        <v>255</v>
      </c>
      <c r="C276" s="5">
        <f t="shared" si="28"/>
        <v>156.3133707783208</v>
      </c>
      <c r="D276" s="5">
        <f t="shared" si="29"/>
        <v>56.38454070621084</v>
      </c>
      <c r="E276" s="5">
        <f t="shared" si="30"/>
        <v>34.38625769233855</v>
      </c>
      <c r="F276" s="5">
        <f t="shared" si="31"/>
        <v>21.998283013872285</v>
      </c>
      <c r="G276" s="5">
        <f t="shared" si="32"/>
        <v>121.6549295774648</v>
      </c>
      <c r="H276" s="5">
        <f t="shared" si="33"/>
        <v>63.97405385225628</v>
      </c>
      <c r="I276" s="5">
        <f t="shared" si="34"/>
        <v>82.19971056439942</v>
      </c>
      <c r="J276" s="7">
        <v>42858</v>
      </c>
      <c r="K276" s="7">
        <v>27418</v>
      </c>
      <c r="L276" s="7">
        <v>124637</v>
      </c>
      <c r="M276" s="7">
        <v>11747</v>
      </c>
      <c r="N276" s="7">
        <v>9656</v>
      </c>
    </row>
    <row r="277" spans="1:14" ht="12">
      <c r="A277" s="11">
        <v>100006</v>
      </c>
      <c r="B277" s="11" t="s">
        <v>256</v>
      </c>
      <c r="C277" s="5">
        <f t="shared" si="28"/>
        <v>235.2536543422184</v>
      </c>
      <c r="D277" s="5">
        <f t="shared" si="29"/>
        <v>63.34687246141348</v>
      </c>
      <c r="E277" s="5">
        <f t="shared" si="30"/>
        <v>44.45166531275386</v>
      </c>
      <c r="F277" s="5">
        <f t="shared" si="31"/>
        <v>18.895207148659626</v>
      </c>
      <c r="G277" s="5">
        <f t="shared" si="32"/>
        <v>164.39909297052154</v>
      </c>
      <c r="H277" s="5">
        <f t="shared" si="33"/>
        <v>42.50730994152047</v>
      </c>
      <c r="I277" s="5">
        <f t="shared" si="34"/>
        <v>60.827586206896555</v>
      </c>
      <c r="J277" s="7">
        <v>2736</v>
      </c>
      <c r="K277" s="7">
        <v>1163</v>
      </c>
      <c r="L277" s="7">
        <v>6155</v>
      </c>
      <c r="M277" s="7">
        <v>725</v>
      </c>
      <c r="N277" s="7">
        <v>441</v>
      </c>
    </row>
    <row r="278" spans="1:14" ht="12">
      <c r="A278" s="11">
        <v>100007</v>
      </c>
      <c r="B278" s="11" t="s">
        <v>257</v>
      </c>
      <c r="C278" s="5">
        <f t="shared" si="28"/>
        <v>254.49010654490104</v>
      </c>
      <c r="D278" s="5">
        <f t="shared" si="29"/>
        <v>62.02396804260986</v>
      </c>
      <c r="E278" s="5">
        <f t="shared" si="30"/>
        <v>44.52729693741678</v>
      </c>
      <c r="F278" s="5">
        <f t="shared" si="31"/>
        <v>17.496671105193077</v>
      </c>
      <c r="G278" s="5">
        <f t="shared" si="32"/>
        <v>175.6</v>
      </c>
      <c r="H278" s="5">
        <f t="shared" si="33"/>
        <v>39.29425837320574</v>
      </c>
      <c r="I278" s="5">
        <f t="shared" si="34"/>
        <v>56.947608200455576</v>
      </c>
      <c r="J278" s="7">
        <v>1672</v>
      </c>
      <c r="K278" s="7">
        <v>657</v>
      </c>
      <c r="L278" s="7">
        <v>3755</v>
      </c>
      <c r="M278" s="7">
        <v>439</v>
      </c>
      <c r="N278" s="7">
        <v>250</v>
      </c>
    </row>
    <row r="279" spans="2:14" ht="12">
      <c r="B279" s="3" t="s">
        <v>258</v>
      </c>
      <c r="C279" s="8">
        <f t="shared" si="28"/>
        <v>209.8337465652617</v>
      </c>
      <c r="D279" s="8">
        <f t="shared" si="29"/>
        <v>60.851481751771196</v>
      </c>
      <c r="E279" s="8">
        <f t="shared" si="30"/>
        <v>41.21143852653984</v>
      </c>
      <c r="F279" s="8">
        <f t="shared" si="31"/>
        <v>19.64004322523137</v>
      </c>
      <c r="G279" s="8">
        <f t="shared" si="32"/>
        <v>148.29205135341167</v>
      </c>
      <c r="H279" s="8">
        <f t="shared" si="33"/>
        <v>47.656776680055316</v>
      </c>
      <c r="I279" s="8">
        <f t="shared" si="34"/>
        <v>67.43449772751381</v>
      </c>
      <c r="J279" s="9">
        <f>SUM(J6:J278)</f>
        <v>953793</v>
      </c>
      <c r="K279" s="9">
        <f>SUM(K6:K278)</f>
        <v>454547</v>
      </c>
      <c r="L279" s="9">
        <f>SUM(L6:L278)</f>
        <v>2314389</v>
      </c>
      <c r="M279" s="9">
        <f>SUM(M6:M278)</f>
        <v>245106</v>
      </c>
      <c r="N279" s="9">
        <f>SUM(N6:N278)</f>
        <v>165286</v>
      </c>
    </row>
    <row r="280" ht="12">
      <c r="A280" s="17" t="s">
        <v>305</v>
      </c>
    </row>
    <row r="281" ht="12">
      <c r="L281" s="16"/>
    </row>
    <row r="283" spans="2:14" ht="37.5">
      <c r="B283" s="3" t="s">
        <v>259</v>
      </c>
      <c r="C283" s="4" t="s">
        <v>1</v>
      </c>
      <c r="D283" s="4" t="s">
        <v>2</v>
      </c>
      <c r="E283" s="4" t="s">
        <v>3</v>
      </c>
      <c r="F283" s="4" t="s">
        <v>4</v>
      </c>
      <c r="G283" s="4" t="s">
        <v>5</v>
      </c>
      <c r="H283" s="4" t="s">
        <v>6</v>
      </c>
      <c r="I283" s="4" t="s">
        <v>7</v>
      </c>
      <c r="J283" s="2" t="s">
        <v>275</v>
      </c>
      <c r="K283" s="2" t="s">
        <v>276</v>
      </c>
      <c r="L283" s="2" t="s">
        <v>277</v>
      </c>
      <c r="M283" s="2" t="s">
        <v>278</v>
      </c>
      <c r="N283" s="2" t="s">
        <v>279</v>
      </c>
    </row>
    <row r="285" spans="2:14" ht="12">
      <c r="B285" s="2" t="s">
        <v>159</v>
      </c>
      <c r="C285" s="5">
        <f aca="true" t="shared" si="35" ref="C285:C295">(J285/K285)*100</f>
        <v>211.18710425830153</v>
      </c>
      <c r="D285" s="5">
        <f aca="true" t="shared" si="36" ref="D285:D295">((K285+J285)/L285)*100</f>
        <v>60.45126124984155</v>
      </c>
      <c r="E285" s="5">
        <f aca="true" t="shared" si="37" ref="E285:E295">(J285/L285)*100</f>
        <v>41.02524377590926</v>
      </c>
      <c r="F285" s="5">
        <f aca="true" t="shared" si="38" ref="F285:F295">(K285/L285)*100</f>
        <v>19.42601747393229</v>
      </c>
      <c r="G285" s="5">
        <f aca="true" t="shared" si="39" ref="G285:G295">(M285/N285)*100</f>
        <v>148.45014807502469</v>
      </c>
      <c r="H285" s="5">
        <f aca="true" t="shared" si="40" ref="H285:H295">(K285/J285)*100</f>
        <v>47.35137609429536</v>
      </c>
      <c r="I285" s="5">
        <f aca="true" t="shared" si="41" ref="I285:I295">(N285/M285)*100</f>
        <v>67.3626812076074</v>
      </c>
      <c r="J285" s="12">
        <v>87385</v>
      </c>
      <c r="K285" s="12">
        <v>41378</v>
      </c>
      <c r="L285" s="12">
        <v>213003</v>
      </c>
      <c r="M285" s="12">
        <v>22557</v>
      </c>
      <c r="N285" s="12">
        <v>15195</v>
      </c>
    </row>
    <row r="286" spans="2:14" ht="12">
      <c r="B286" s="2" t="s">
        <v>82</v>
      </c>
      <c r="C286" s="5">
        <f t="shared" si="35"/>
        <v>205.592950777535</v>
      </c>
      <c r="D286" s="5">
        <f t="shared" si="36"/>
        <v>60.984664509086365</v>
      </c>
      <c r="E286" s="5">
        <f t="shared" si="37"/>
        <v>41.028489357166094</v>
      </c>
      <c r="F286" s="5">
        <f t="shared" si="38"/>
        <v>19.956175151920263</v>
      </c>
      <c r="G286" s="5">
        <f t="shared" si="39"/>
        <v>138.2232877599948</v>
      </c>
      <c r="H286" s="5">
        <f t="shared" si="40"/>
        <v>48.63979996483757</v>
      </c>
      <c r="I286" s="5">
        <f t="shared" si="41"/>
        <v>72.34670916932309</v>
      </c>
      <c r="J286" s="12">
        <v>255955</v>
      </c>
      <c r="K286" s="12">
        <v>124496</v>
      </c>
      <c r="L286" s="12">
        <v>623847</v>
      </c>
      <c r="M286" s="12">
        <v>63996</v>
      </c>
      <c r="N286" s="12">
        <v>46299</v>
      </c>
    </row>
    <row r="287" spans="2:14" ht="12">
      <c r="B287" s="2" t="s">
        <v>233</v>
      </c>
      <c r="C287" s="5">
        <f t="shared" si="35"/>
        <v>251.1050175984284</v>
      </c>
      <c r="D287" s="5">
        <f t="shared" si="36"/>
        <v>63.54929034934368</v>
      </c>
      <c r="E287" s="5">
        <f t="shared" si="37"/>
        <v>45.449494799845915</v>
      </c>
      <c r="F287" s="5">
        <f t="shared" si="38"/>
        <v>18.099795549497763</v>
      </c>
      <c r="G287" s="5">
        <f t="shared" si="39"/>
        <v>172.79903519350947</v>
      </c>
      <c r="H287" s="5">
        <f t="shared" si="40"/>
        <v>39.823975226142935</v>
      </c>
      <c r="I287" s="5">
        <f t="shared" si="41"/>
        <v>57.87069348391599</v>
      </c>
      <c r="J287" s="12">
        <v>61355</v>
      </c>
      <c r="K287" s="12">
        <v>24434</v>
      </c>
      <c r="L287" s="12">
        <v>134996</v>
      </c>
      <c r="M287" s="12">
        <v>15761</v>
      </c>
      <c r="N287" s="12">
        <v>9121</v>
      </c>
    </row>
    <row r="288" spans="2:14" ht="12">
      <c r="B288" s="2" t="s">
        <v>115</v>
      </c>
      <c r="C288" s="5">
        <f t="shared" si="35"/>
        <v>233.97987948379756</v>
      </c>
      <c r="D288" s="5">
        <f t="shared" si="36"/>
        <v>63.189622692286996</v>
      </c>
      <c r="E288" s="5">
        <f t="shared" si="37"/>
        <v>44.26943420968934</v>
      </c>
      <c r="F288" s="5">
        <f t="shared" si="38"/>
        <v>18.920188482597656</v>
      </c>
      <c r="G288" s="5">
        <f t="shared" si="39"/>
        <v>159.17777307665187</v>
      </c>
      <c r="H288" s="5">
        <f t="shared" si="40"/>
        <v>42.73871762846374</v>
      </c>
      <c r="I288" s="5">
        <f t="shared" si="41"/>
        <v>62.822841447747315</v>
      </c>
      <c r="J288" s="12">
        <v>90473</v>
      </c>
      <c r="K288" s="12">
        <v>38667</v>
      </c>
      <c r="L288" s="12">
        <v>204369</v>
      </c>
      <c r="M288" s="12">
        <v>22573</v>
      </c>
      <c r="N288" s="12">
        <v>14181</v>
      </c>
    </row>
    <row r="289" spans="2:14" ht="12">
      <c r="B289" s="2" t="s">
        <v>37</v>
      </c>
      <c r="C289" s="5">
        <f t="shared" si="35"/>
        <v>218.92239313259836</v>
      </c>
      <c r="D289" s="5">
        <f t="shared" si="36"/>
        <v>60.41254813267904</v>
      </c>
      <c r="E289" s="5">
        <f t="shared" si="37"/>
        <v>41.46983685446494</v>
      </c>
      <c r="F289" s="5">
        <f t="shared" si="38"/>
        <v>18.94271127821411</v>
      </c>
      <c r="G289" s="5">
        <f t="shared" si="39"/>
        <v>154.8812977325203</v>
      </c>
      <c r="H289" s="5">
        <f t="shared" si="40"/>
        <v>45.67828743742598</v>
      </c>
      <c r="I289" s="5">
        <f t="shared" si="41"/>
        <v>64.56557471044685</v>
      </c>
      <c r="J289" s="12">
        <v>100481</v>
      </c>
      <c r="K289" s="12">
        <v>45898</v>
      </c>
      <c r="L289" s="12">
        <v>242299</v>
      </c>
      <c r="M289" s="12">
        <v>26161</v>
      </c>
      <c r="N289" s="12">
        <v>16891</v>
      </c>
    </row>
    <row r="290" spans="2:14" ht="12">
      <c r="B290" s="2" t="s">
        <v>260</v>
      </c>
      <c r="C290" s="5">
        <f t="shared" si="35"/>
        <v>248.6802965201379</v>
      </c>
      <c r="D290" s="5">
        <f t="shared" si="36"/>
        <v>61.49458309392357</v>
      </c>
      <c r="E290" s="5">
        <f t="shared" si="37"/>
        <v>43.85820280296785</v>
      </c>
      <c r="F290" s="5">
        <f t="shared" si="38"/>
        <v>17.636380290955724</v>
      </c>
      <c r="G290" s="5">
        <f t="shared" si="39"/>
        <v>180.99570381602223</v>
      </c>
      <c r="H290" s="5">
        <f t="shared" si="40"/>
        <v>40.21227310700995</v>
      </c>
      <c r="I290" s="5">
        <f t="shared" si="41"/>
        <v>55.24993018709857</v>
      </c>
      <c r="J290" s="12">
        <v>52668</v>
      </c>
      <c r="K290" s="12">
        <v>21179</v>
      </c>
      <c r="L290" s="12">
        <v>120087</v>
      </c>
      <c r="M290" s="12">
        <v>14324</v>
      </c>
      <c r="N290" s="12">
        <v>7914</v>
      </c>
    </row>
    <row r="291" spans="2:14" ht="12">
      <c r="B291" s="2" t="s">
        <v>144</v>
      </c>
      <c r="C291" s="5">
        <f t="shared" si="35"/>
        <v>192.58142564675228</v>
      </c>
      <c r="D291" s="5">
        <f t="shared" si="36"/>
        <v>59.29854473305017</v>
      </c>
      <c r="E291" s="5">
        <f t="shared" si="37"/>
        <v>39.031179980837855</v>
      </c>
      <c r="F291" s="5">
        <f t="shared" si="38"/>
        <v>20.267364752212323</v>
      </c>
      <c r="G291" s="5">
        <f t="shared" si="39"/>
        <v>146.3539976198204</v>
      </c>
      <c r="H291" s="5">
        <f t="shared" si="40"/>
        <v>51.926087712855406</v>
      </c>
      <c r="I291" s="5">
        <f t="shared" si="41"/>
        <v>68.3274810571059</v>
      </c>
      <c r="J291" s="12">
        <v>103474</v>
      </c>
      <c r="K291" s="12">
        <v>53730</v>
      </c>
      <c r="L291" s="12">
        <v>265106</v>
      </c>
      <c r="M291" s="12">
        <v>27055</v>
      </c>
      <c r="N291" s="12">
        <v>18486</v>
      </c>
    </row>
    <row r="292" spans="2:14" ht="12">
      <c r="B292" s="2" t="s">
        <v>63</v>
      </c>
      <c r="C292" s="5">
        <f t="shared" si="35"/>
        <v>205.56444935136628</v>
      </c>
      <c r="D292" s="5">
        <f t="shared" si="36"/>
        <v>60.70972235170247</v>
      </c>
      <c r="E292" s="5">
        <f t="shared" si="37"/>
        <v>40.84166424462444</v>
      </c>
      <c r="F292" s="5">
        <f t="shared" si="38"/>
        <v>19.868058107078028</v>
      </c>
      <c r="G292" s="5">
        <f t="shared" si="39"/>
        <v>148.14701143251744</v>
      </c>
      <c r="H292" s="5">
        <f t="shared" si="40"/>
        <v>48.64654385305333</v>
      </c>
      <c r="I292" s="5">
        <f t="shared" si="41"/>
        <v>67.50051792003315</v>
      </c>
      <c r="J292" s="12">
        <v>74476</v>
      </c>
      <c r="K292" s="12">
        <v>36230</v>
      </c>
      <c r="L292" s="12">
        <v>182353</v>
      </c>
      <c r="M292" s="12">
        <v>19308</v>
      </c>
      <c r="N292" s="12">
        <v>13033</v>
      </c>
    </row>
    <row r="293" spans="2:14" ht="12">
      <c r="B293" s="2" t="s">
        <v>255</v>
      </c>
      <c r="C293" s="5">
        <f t="shared" si="35"/>
        <v>161.0489081996435</v>
      </c>
      <c r="D293" s="5">
        <f t="shared" si="36"/>
        <v>57.002888855101105</v>
      </c>
      <c r="E293" s="5">
        <f t="shared" si="37"/>
        <v>35.166793370837766</v>
      </c>
      <c r="F293" s="5">
        <f t="shared" si="38"/>
        <v>21.836095484263343</v>
      </c>
      <c r="G293" s="5">
        <f t="shared" si="39"/>
        <v>125.39269082011208</v>
      </c>
      <c r="H293" s="5">
        <f t="shared" si="40"/>
        <v>62.092938795980835</v>
      </c>
      <c r="I293" s="5">
        <f t="shared" si="41"/>
        <v>79.74946493768098</v>
      </c>
      <c r="J293" s="12">
        <v>57823</v>
      </c>
      <c r="K293" s="12">
        <v>35904</v>
      </c>
      <c r="L293" s="12">
        <v>164425</v>
      </c>
      <c r="M293" s="12">
        <v>15886</v>
      </c>
      <c r="N293" s="12">
        <v>12669</v>
      </c>
    </row>
    <row r="294" spans="2:14" ht="12">
      <c r="B294" s="2" t="s">
        <v>219</v>
      </c>
      <c r="C294" s="5">
        <f t="shared" si="35"/>
        <v>213.60975759247341</v>
      </c>
      <c r="D294" s="5">
        <f t="shared" si="36"/>
        <v>62.435327996876225</v>
      </c>
      <c r="E294" s="5">
        <f t="shared" si="37"/>
        <v>42.52672295978134</v>
      </c>
      <c r="F294" s="5">
        <f t="shared" si="38"/>
        <v>19.908605037094883</v>
      </c>
      <c r="G294" s="5">
        <f t="shared" si="39"/>
        <v>152.08315212664175</v>
      </c>
      <c r="H294" s="5">
        <f t="shared" si="40"/>
        <v>46.81434084616157</v>
      </c>
      <c r="I294" s="5">
        <f t="shared" si="41"/>
        <v>65.75350300257364</v>
      </c>
      <c r="J294" s="12">
        <v>69703</v>
      </c>
      <c r="K294" s="12">
        <v>32631</v>
      </c>
      <c r="L294" s="12">
        <v>163904</v>
      </c>
      <c r="M294" s="12">
        <v>17485</v>
      </c>
      <c r="N294" s="12">
        <v>11497</v>
      </c>
    </row>
    <row r="295" spans="2:14" ht="12">
      <c r="B295" s="3" t="s">
        <v>258</v>
      </c>
      <c r="C295" s="10">
        <f t="shared" si="35"/>
        <v>209.8337465652617</v>
      </c>
      <c r="D295" s="10">
        <f t="shared" si="36"/>
        <v>60.851481751771196</v>
      </c>
      <c r="E295" s="10">
        <f t="shared" si="37"/>
        <v>41.21143852653984</v>
      </c>
      <c r="F295" s="8">
        <f t="shared" si="38"/>
        <v>19.64004322523137</v>
      </c>
      <c r="G295" s="8">
        <f t="shared" si="39"/>
        <v>148.29205135341167</v>
      </c>
      <c r="H295" s="8">
        <f t="shared" si="40"/>
        <v>47.656776680055316</v>
      </c>
      <c r="I295" s="8">
        <f t="shared" si="41"/>
        <v>67.43449772751381</v>
      </c>
      <c r="J295" s="9">
        <f>SUM(J285:J294)</f>
        <v>953793</v>
      </c>
      <c r="K295" s="9">
        <f>SUM(K285:K294)</f>
        <v>454547</v>
      </c>
      <c r="L295" s="9">
        <f>SUM(L285:L294)</f>
        <v>2314389</v>
      </c>
      <c r="M295" s="9">
        <f>SUM(M285:M294)</f>
        <v>245106</v>
      </c>
      <c r="N295" s="9">
        <f>SUM(N285:N294)</f>
        <v>165286</v>
      </c>
    </row>
    <row r="296" ht="12">
      <c r="A296" s="17" t="s">
        <v>305</v>
      </c>
    </row>
    <row r="298" spans="10:14" s="13" customFormat="1" ht="12">
      <c r="J298" s="14"/>
      <c r="K298" s="14"/>
      <c r="L298" s="14"/>
      <c r="M298" s="14"/>
      <c r="N298" s="14"/>
    </row>
    <row r="301" spans="1:2" ht="13.5">
      <c r="A301" s="6" t="s">
        <v>261</v>
      </c>
      <c r="B301" s="2" t="s">
        <v>262</v>
      </c>
    </row>
    <row r="302" spans="1:2" ht="13.5">
      <c r="A302" s="6" t="s">
        <v>263</v>
      </c>
      <c r="B302" s="2" t="s">
        <v>264</v>
      </c>
    </row>
    <row r="303" spans="1:2" ht="13.5">
      <c r="A303" s="6" t="s">
        <v>265</v>
      </c>
      <c r="B303" s="2" t="s">
        <v>266</v>
      </c>
    </row>
    <row r="304" spans="1:2" ht="13.5">
      <c r="A304" s="6" t="s">
        <v>267</v>
      </c>
      <c r="B304" s="2" t="s">
        <v>268</v>
      </c>
    </row>
    <row r="305" spans="1:2" ht="13.5">
      <c r="A305" s="6" t="s">
        <v>269</v>
      </c>
      <c r="B305" s="2" t="s">
        <v>280</v>
      </c>
    </row>
    <row r="306" spans="1:2" ht="13.5">
      <c r="A306" s="6" t="s">
        <v>270</v>
      </c>
      <c r="B306" s="2" t="s">
        <v>271</v>
      </c>
    </row>
    <row r="307" spans="1:2" ht="13.5">
      <c r="A307" s="6" t="s">
        <v>272</v>
      </c>
      <c r="B307" s="2" t="s">
        <v>273</v>
      </c>
    </row>
  </sheetData>
  <printOptions/>
  <pageMargins left="0.27" right="0.29" top="0.37" bottom="0.36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2015-09-07T09:25:05Z</cp:lastPrinted>
  <dcterms:created xsi:type="dcterms:W3CDTF">2013-07-24T09:50:43Z</dcterms:created>
  <dcterms:modified xsi:type="dcterms:W3CDTF">2020-07-26T15:09:12Z</dcterms:modified>
  <cp:category/>
  <cp:version/>
  <cp:contentType/>
  <cp:contentStatus/>
</cp:coreProperties>
</file>