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50" windowWidth="17025" windowHeight="9570" tabRatio="952" activeTab="0"/>
  </bookViews>
  <sheets>
    <sheet name="Indice" sheetId="1" r:id="rId1"/>
    <sheet name="Glossario" sheetId="2" r:id="rId2"/>
    <sheet name="Tavola 1" sheetId="3" r:id="rId3"/>
    <sheet name="Tavola 2" sheetId="4" r:id="rId4"/>
    <sheet name="Tavola 3" sheetId="5" r:id="rId5"/>
    <sheet name="Tavola 4" sheetId="6" r:id="rId6"/>
    <sheet name="Tavola 5" sheetId="7" r:id="rId7"/>
    <sheet name="Tavola 6" sheetId="8" r:id="rId8"/>
    <sheet name="Tavola 7" sheetId="9" r:id="rId9"/>
    <sheet name="Tavola 8" sheetId="10" r:id="rId10"/>
    <sheet name="Tavola 9 " sheetId="11" r:id="rId11"/>
    <sheet name="Tavola 10" sheetId="12" r:id="rId12"/>
    <sheet name="Tavola 11" sheetId="13" r:id="rId13"/>
    <sheet name="Tavola 12 " sheetId="14" r:id="rId14"/>
    <sheet name="Tavola 13 " sheetId="15" r:id="rId15"/>
    <sheet name="Tavola 14" sheetId="16" r:id="rId16"/>
    <sheet name="Tavola 15" sheetId="17" r:id="rId17"/>
    <sheet name="Tavola 16" sheetId="18" r:id="rId18"/>
    <sheet name="Tavola 17 " sheetId="19" r:id="rId19"/>
    <sheet name="Tavola 18" sheetId="20" r:id="rId20"/>
    <sheet name="Tavola 19 " sheetId="21" r:id="rId21"/>
    <sheet name="Tavola 20 " sheetId="22" r:id="rId22"/>
    <sheet name="Tavola 21" sheetId="23" r:id="rId23"/>
    <sheet name="Tavola 22" sheetId="24" r:id="rId24"/>
    <sheet name="Tavola 23" sheetId="25" r:id="rId25"/>
    <sheet name="Tavola 24 " sheetId="26" r:id="rId26"/>
    <sheet name="Tavola 25 " sheetId="27" r:id="rId27"/>
    <sheet name="Tavola 26" sheetId="28" r:id="rId28"/>
    <sheet name="Tavola 27 " sheetId="29" r:id="rId29"/>
    <sheet name="Tavola 28" sheetId="30" r:id="rId30"/>
    <sheet name="Tavola 29" sheetId="31" r:id="rId31"/>
  </sheets>
  <definedNames>
    <definedName name="anagrafica_aereoporti_nuovo_dataset" localSheetId="4">'Tavola 3'!#REF!</definedName>
    <definedName name="anagraficainterporti" localSheetId="4">'Tavola 3'!#REF!</definedName>
    <definedName name="_xlnm.Print_Area" localSheetId="1">'Glossario'!$A$1:$A$53</definedName>
    <definedName name="_xlnm.Print_Area" localSheetId="0">'Indice'!$B$1:$D$58</definedName>
    <definedName name="_xlnm.Print_Area" localSheetId="2">'Tavola 1'!$A$1:$G$17</definedName>
    <definedName name="_xlnm.Print_Area" localSheetId="11">'Tavola 10'!$A$1:$X$28</definedName>
    <definedName name="_xlnm.Print_Area" localSheetId="12">'Tavola 11'!$A$1:$R$20</definedName>
    <definedName name="_xlnm.Print_Area" localSheetId="13">'Tavola 12 '!$A$1:$P$17</definedName>
    <definedName name="_xlnm.Print_Area" localSheetId="14">'Tavola 13 '!$A$1:$L$18</definedName>
    <definedName name="_xlnm.Print_Area" localSheetId="15">'Tavola 14'!$A$1:$L$18</definedName>
    <definedName name="_xlnm.Print_Area" localSheetId="16">'Tavola 15'!$A$1:$H$25</definedName>
    <definedName name="_xlnm.Print_Area" localSheetId="17">'Tavola 16'!$A$1:$H$25</definedName>
    <definedName name="_xlnm.Print_Area" localSheetId="18">'Tavola 17 '!$A$1:$H$22</definedName>
    <definedName name="_xlnm.Print_Area" localSheetId="19">'Tavola 18'!$A$1:$O$17</definedName>
    <definedName name="_xlnm.Print_Area" localSheetId="20">'Tavola 19 '!$A$1:$G$29</definedName>
    <definedName name="_xlnm.Print_Area" localSheetId="3">'Tavola 2'!$A$1:$E$41</definedName>
    <definedName name="_xlnm.Print_Area" localSheetId="21">'Tavola 20 '!$A$1:$H$47</definedName>
    <definedName name="_xlnm.Print_Area" localSheetId="22">'Tavola 21'!$A$1:$I$21</definedName>
    <definedName name="_xlnm.Print_Area" localSheetId="23">'Tavola 22'!$A$1:$G$33</definedName>
    <definedName name="_xlnm.Print_Area" localSheetId="24">'Tavola 23'!$A$1:$O$18</definedName>
    <definedName name="_xlnm.Print_Area" localSheetId="25">'Tavola 24 '!$A$1:$E$22</definedName>
    <definedName name="_xlnm.Print_Area" localSheetId="26">'Tavola 25 '!$A$1:$N$18</definedName>
    <definedName name="_xlnm.Print_Area" localSheetId="27">'Tavola 26'!$A$1:$N$18</definedName>
    <definedName name="_xlnm.Print_Area" localSheetId="28">'Tavola 27 '!$A$1:$J$20</definedName>
    <definedName name="_xlnm.Print_Area" localSheetId="29">'Tavola 28'!$A$1:$M$19</definedName>
    <definedName name="_xlnm.Print_Area" localSheetId="30">'Tavola 29'!$A$1:$M$19</definedName>
    <definedName name="_xlnm.Print_Area" localSheetId="4">'Tavola 3'!$A$1:$E$19</definedName>
    <definedName name="_xlnm.Print_Area" localSheetId="5">'Tavola 4'!$A$1:$H$17</definedName>
    <definedName name="_xlnm.Print_Area" localSheetId="6">'Tavola 5'!$A$1:$M$16</definedName>
    <definedName name="_xlnm.Print_Area" localSheetId="7">'Tavola 6'!$A$1:$F$18</definedName>
    <definedName name="_xlnm.Print_Area" localSheetId="8">'Tavola 7'!$A$1:$M$27</definedName>
    <definedName name="_xlnm.Print_Area" localSheetId="9">'Tavola 8'!$A$1:$L$25</definedName>
    <definedName name="_xlnm.Print_Area" localSheetId="10">'Tavola 9 '!$A$1:$L$310</definedName>
    <definedName name="Excel_BuiltIn_Print_Area" localSheetId="10">'Tavola 9 '!$A$270:$L$65536</definedName>
    <definedName name="Excel_BuiltIn_Print_Titles" localSheetId="10">('Tavola 9 '!$A:$A,"$'Tav 6 ok quasi'.$#REF!$#REF!:$#REF!$#REF!")</definedName>
    <definedName name="_xlnm.Print_Titles" localSheetId="1">'Glossario'!$1:$1</definedName>
    <definedName name="_xlnm.Print_Titles" localSheetId="10">('Tavola 9 '!$A:$A,'Tavola 9 '!$1:$5)</definedName>
  </definedNames>
  <calcPr fullCalcOnLoad="1"/>
</workbook>
</file>

<file path=xl/sharedStrings.xml><?xml version="1.0" encoding="utf-8"?>
<sst xmlns="http://schemas.openxmlformats.org/spreadsheetml/2006/main" count="1186" uniqueCount="709">
  <si>
    <t>(*) Dati aggiornati a marzo di ogni anno escluso i dati 2013, 2015, 2020 e 2021 aggiornati a febbraio.</t>
  </si>
  <si>
    <t>2021 - PER REGIONE</t>
  </si>
  <si>
    <t>A VELA (con o senza motore ausiliario)</t>
  </si>
  <si>
    <t xml:space="preserve"> A MOTORE</t>
  </si>
  <si>
    <t>Fino a 10,00 m</t>
  </si>
  <si>
    <t>da 10,01 a 12,00 m</t>
  </si>
  <si>
    <t>da 12,01 a 18,00 m</t>
  </si>
  <si>
    <t>AREA DI ORIGINE</t>
  </si>
  <si>
    <t>Da 18,01 a 24,00 m</t>
  </si>
  <si>
    <t>PASSEGGERI</t>
  </si>
  <si>
    <t>Fonte: Elaborazioni su dati Ministero delle Infrastrutture e dei Trasporti – Rapporto Diporto Nautico in Italia</t>
  </si>
  <si>
    <t>Firenze Peretola</t>
  </si>
  <si>
    <t>Marina di Campo Isola d'Elba</t>
  </si>
  <si>
    <t>Pisa San Giusto</t>
  </si>
  <si>
    <t>(*) Movimenti traffico aereo in arrivo e in partenza.</t>
  </si>
  <si>
    <t>(**) Comprende anche la posta.</t>
  </si>
  <si>
    <t>Vanno
a piedi</t>
  </si>
  <si>
    <t xml:space="preserve">Usano mezzi di trasporto </t>
  </si>
  <si>
    <t xml:space="preserve">Treno </t>
  </si>
  <si>
    <t>Tram e bus</t>
  </si>
  <si>
    <t>Metro-politana</t>
  </si>
  <si>
    <t>Pullman scolastico</t>
  </si>
  <si>
    <t>Auto (come condu-cente)</t>
  </si>
  <si>
    <t>Auto (come passeggero)</t>
  </si>
  <si>
    <t>Moto, ciclo-motore</t>
  </si>
  <si>
    <t>Bici-cletta</t>
  </si>
  <si>
    <t>Impiegano</t>
  </si>
  <si>
    <t>Fino a 15 minuti</t>
  </si>
  <si>
    <t>31
minuti
e più</t>
  </si>
  <si>
    <t>Fonte: Istat, Indagine Multiscopo sulle Famiglie "Aspetti della vita quotidiana"</t>
  </si>
  <si>
    <t>Vanno a piedi</t>
  </si>
  <si>
    <t>Metropolitana</t>
  </si>
  <si>
    <t xml:space="preserve">Pullman aziendale </t>
  </si>
  <si>
    <t>Auto (come conducente)</t>
  </si>
  <si>
    <t>Bicicletta</t>
  </si>
  <si>
    <t>31 minuti e più</t>
  </si>
  <si>
    <t xml:space="preserve">Utilizzano il treno           </t>
  </si>
  <si>
    <t>Castiglione della Pescaia</t>
  </si>
  <si>
    <t>Tutti i giorni o qualche  volta a settimana</t>
  </si>
  <si>
    <t>UTENTI MOLTO O ABBASTANZA SODDISFATTI PER</t>
  </si>
  <si>
    <t xml:space="preserve">Frequenza corse          </t>
  </si>
  <si>
    <t xml:space="preserve">Puntualità         </t>
  </si>
  <si>
    <t>Possibilità di trovare posto a sedere</t>
  </si>
  <si>
    <t>Pulizia delle vetture</t>
  </si>
  <si>
    <t>Comodità degli orari</t>
  </si>
  <si>
    <t>Costo del biglietto</t>
  </si>
  <si>
    <t xml:space="preserve">Informazioni sul servizio     </t>
  </si>
  <si>
    <t xml:space="preserve">Utilizzano il pullman       </t>
  </si>
  <si>
    <t xml:space="preserve">Tutti i giorni o qualche volta a settimana                </t>
  </si>
  <si>
    <t xml:space="preserve">Puntualità              </t>
  </si>
  <si>
    <t xml:space="preserve">Possibilità di trovare posto a sedere        </t>
  </si>
  <si>
    <t xml:space="preserve">Velocità delle corse      </t>
  </si>
  <si>
    <t xml:space="preserve">Pulizia delle vetture    </t>
  </si>
  <si>
    <t xml:space="preserve">Comodità dell'attesa alle fermate      </t>
  </si>
  <si>
    <t xml:space="preserve">Possibilità 
collegamento
con altri
comuni     </t>
  </si>
  <si>
    <t xml:space="preserve">Comodità degli orari  </t>
  </si>
  <si>
    <t xml:space="preserve">Informazioni sul servizio    </t>
  </si>
  <si>
    <t>Frequenza corse</t>
  </si>
  <si>
    <t xml:space="preserve">Puntualità       </t>
  </si>
  <si>
    <t xml:space="preserve">Velocità delle corse </t>
  </si>
  <si>
    <t>Comodità dell'attesa alle fermate</t>
  </si>
  <si>
    <t>-</t>
  </si>
  <si>
    <t xml:space="preserve">380 kV </t>
  </si>
  <si>
    <t>220 kV</t>
  </si>
  <si>
    <t>LINEA ELETTRICA (Km)</t>
  </si>
  <si>
    <t>* kV = chiloVolt, unità di misura della tensione.</t>
  </si>
  <si>
    <t>Possibilità di collegamento tra zone del comune</t>
  </si>
  <si>
    <t xml:space="preserve">Costo
del 
biglietto            </t>
  </si>
  <si>
    <t xml:space="preserve">CENTRO </t>
  </si>
  <si>
    <t>da 0 a 1 anno</t>
  </si>
  <si>
    <t>da 1 a 2 anni</t>
  </si>
  <si>
    <t>da 2 a 5 anni</t>
  </si>
  <si>
    <t>da 5 a 10 anni</t>
  </si>
  <si>
    <t>da 10 a 15 anni</t>
  </si>
  <si>
    <t>da 15 a 20 anni</t>
  </si>
  <si>
    <t>da 20 a 30 anni</t>
  </si>
  <si>
    <t xml:space="preserve">da 30 a 40 anni </t>
  </si>
  <si>
    <t>oltre 40 anni</t>
  </si>
  <si>
    <t>Non definito</t>
  </si>
  <si>
    <t>LATERINA PERGINE VALDARNO</t>
  </si>
  <si>
    <t>INDICE</t>
  </si>
  <si>
    <t>Glossario</t>
  </si>
  <si>
    <r>
      <t>Aeroporto</t>
    </r>
    <r>
      <rPr>
        <sz val="10"/>
        <rFont val="Arial"/>
        <family val="2"/>
      </rPr>
      <t>: infrastruttura di trasporto formalmente istituita dallo Stato e destinata ad essere usata per decolli,atterraggi e stazionamenti di aeromobili.</t>
    </r>
  </si>
  <si>
    <r>
      <t>Approdo turistico:</t>
    </r>
    <r>
      <rPr>
        <sz val="10"/>
        <color indexed="63"/>
        <rFont val="Arial"/>
        <family val="2"/>
      </rPr>
      <t xml:space="preserve"> la funzione dei porti polifunzionali aventi le funzioni di cui all’art. 4, comma 3, della Legge 28 gennaio 1994, n° 84, destinata a servire la nautica da diporto ed il diportista nautico, anche mediante l’apprestamento di servizi complementari.</t>
    </r>
  </si>
  <si>
    <r>
      <t>Autobus</t>
    </r>
    <r>
      <rPr>
        <sz val="10"/>
        <rFont val="Arial"/>
        <family val="2"/>
      </rPr>
      <t>: autoveicolo stradale destinato al trasporto di persone, con più di nove posti a sedere (incluso il conducente).</t>
    </r>
  </si>
  <si>
    <r>
      <t>Autocarro</t>
    </r>
    <r>
      <rPr>
        <sz val="10"/>
        <rFont val="Arial"/>
        <family val="2"/>
      </rPr>
      <t>: veicolo stradale destinato esclusivamente o principalmente al trasporto di cose e delle persone addette all’uso o al trasporto delle cose stesse.</t>
    </r>
  </si>
  <si>
    <r>
      <t>Autoveicolo</t>
    </r>
    <r>
      <rPr>
        <sz val="10"/>
        <rFont val="Arial"/>
        <family val="2"/>
      </rPr>
      <t>: veicolo stradale provvisto di un motore che costituisce il suo solo mezzo di propulsione, utilizzato normalmente per il trasporto di persone o merci o per la trazione di veicoli stradali.</t>
    </r>
  </si>
  <si>
    <r>
      <t xml:space="preserve">Feriti: </t>
    </r>
    <r>
      <rPr>
        <sz val="10"/>
        <rFont val="Arial"/>
        <family val="2"/>
      </rPr>
      <t>le persone che hanno subito lesioni al proprio corpo a seguito dell’incidente. Data la difficoltà di definire criteri obiettivi sul livello di gravità delle lesioni subite, non si distingue tra feriti gravi o leggeri.</t>
    </r>
  </si>
  <si>
    <r>
      <t xml:space="preserve">Filobus: </t>
    </r>
    <r>
      <rPr>
        <sz val="10"/>
        <rFont val="Arial"/>
        <family val="2"/>
      </rPr>
      <t>veicolo stradale destinato al trasporto di persone, con più di nove posti a sedere (incluso il conducente), connesso a conduttori elettrici, non viaggiante su rotaie.</t>
    </r>
  </si>
  <si>
    <r>
      <t>Incidenti stradali</t>
    </r>
    <r>
      <rPr>
        <sz val="10"/>
        <rFont val="Arial"/>
        <family val="2"/>
      </rPr>
      <t>: risultano quelli che si verificano in una strada aperta alla circolazione pubblica, in seguito ai quali una o più persone sono rimaste ferite o uccise e nei quali almeno un veicolo è rimasto implicato. Prima del 1991 l’Istat rilevava tutti gli incidenti stradali, anche quelli che non necessariamente comportavano lesioni alle persone ma solo danno alle cose. La definizione attuale di incidente stradale dà luogo ad un concetto più interessante sotto il profilo dell’analisi, poiché restringendo il campo di osservazione ai soli incidenti che causano danno alle persone si ottiene una lettura più corretta e mirata dei sinistri più gravi; inoltre, permette di effettuare confronti internazionali.</t>
    </r>
  </si>
  <si>
    <r>
      <t>Merce (trasporto marittimo)</t>
    </r>
    <r>
      <rPr>
        <sz val="10"/>
        <rFont val="Arial"/>
        <family val="2"/>
      </rPr>
      <t xml:space="preserve">: il peso dei beni trasportati inclusivo del loro immediato imballaggio, ma al netto del mezzo di trasporto, sia esso un contenitore, un automezzo o un mezzo trainato, insieme al peso degli automezzi nuovi e degli animali vivi che non vengono trasportati in automezzo. Nel totale delle merci vengono incluse quelle trasportate verso impianti </t>
    </r>
    <r>
      <rPr>
        <i/>
        <sz val="10"/>
        <rFont val="Arial"/>
        <family val="2"/>
      </rPr>
      <t xml:space="preserve">off-shore </t>
    </r>
    <r>
      <rPr>
        <sz val="10"/>
        <rFont val="Arial"/>
        <family val="2"/>
      </rPr>
      <t xml:space="preserve">o recuperate dai fondi marini e scaricate nei porti (come il petrolio estratto da piattaforme </t>
    </r>
    <r>
      <rPr>
        <i/>
        <sz val="10"/>
        <rFont val="Arial"/>
        <family val="2"/>
      </rPr>
      <t>off-shore</t>
    </r>
    <r>
      <rPr>
        <sz val="10"/>
        <rFont val="Arial"/>
        <family val="2"/>
      </rPr>
      <t>), ma sono esclusi i depositi e i rifornimenti messi a disposizione delle navi (bunkeraggio).</t>
    </r>
  </si>
  <si>
    <r>
      <t>Merce (trasporto merci su strada)</t>
    </r>
    <r>
      <rPr>
        <sz val="10"/>
        <rFont val="Arial"/>
        <family val="2"/>
      </rPr>
      <t>: qualsiasi bene venga trasportato sulla strada pubblica da autoveicoli idonei a effettuare il trasporto merci.</t>
    </r>
  </si>
  <si>
    <r>
      <t>Morti</t>
    </r>
    <r>
      <rPr>
        <sz val="10"/>
        <rFont val="Arial"/>
        <family val="2"/>
      </rPr>
      <t>: le persone decedute sul colpo (entro le 24 ore) o quelle decedute dal secondo al trentesimo giorno, a partire da quello dell’incidente compreso. Tale definizione, anch’essa conforme alle norme internazionali, si applica agli incidenti stradali verificatisi a partire dal 1° gennaio 1999.  Prima di tale data il periodo di tempo necessario per determinare il numero dei decessi era pari a sette giorni dal momento dell’incidente.</t>
    </r>
  </si>
  <si>
    <r>
      <t>Motocarro</t>
    </r>
    <r>
      <rPr>
        <sz val="10"/>
        <rFont val="Arial"/>
        <family val="2"/>
      </rPr>
      <t>: veicolo a motore a tre ruote destinato al trasporto di cose.</t>
    </r>
  </si>
  <si>
    <t>Indice di lesività</t>
  </si>
  <si>
    <t>Piemonte</t>
  </si>
  <si>
    <t>Valle d'Aosta</t>
  </si>
  <si>
    <t>Liguria</t>
  </si>
  <si>
    <t>Lombardia</t>
  </si>
  <si>
    <t xml:space="preserve">Trentino Alto Adige </t>
  </si>
  <si>
    <t>Veneto</t>
  </si>
  <si>
    <t>Friuli-Venezia Giulia</t>
  </si>
  <si>
    <t>Emilia-Romagna</t>
  </si>
  <si>
    <t>Umbria</t>
  </si>
  <si>
    <t>Marche</t>
  </si>
  <si>
    <t>Lazio</t>
  </si>
  <si>
    <t>Abruzzo</t>
  </si>
  <si>
    <t>Molise</t>
  </si>
  <si>
    <t>Campania</t>
  </si>
  <si>
    <t>Puglia</t>
  </si>
  <si>
    <t>Basilicata</t>
  </si>
  <si>
    <t>Calabria</t>
  </si>
  <si>
    <t>Sicilia</t>
  </si>
  <si>
    <t>Sardegna</t>
  </si>
  <si>
    <r>
      <t>Motociclo</t>
    </r>
    <r>
      <rPr>
        <sz val="10"/>
        <rFont val="Arial"/>
        <family val="2"/>
      </rPr>
      <t xml:space="preserve">: veicolo stradale a due ruote, con o senza </t>
    </r>
    <r>
      <rPr>
        <i/>
        <sz val="10"/>
        <color indexed="63"/>
        <rFont val="Arial"/>
        <family val="2"/>
      </rPr>
      <t>side-car</t>
    </r>
    <r>
      <rPr>
        <sz val="10"/>
        <rFont val="Arial"/>
        <family val="2"/>
      </rPr>
      <t>, incluse le motociclette, oppure l’autoveicolo stradale a tre ruote, di tara inferiore ai 400 chilogrammi. Sono inclusi tutti i veicoli di cilindrata uguale o superiore a 50 centimetri cubi, nonché quelli con cilindrata inferiore a 50 centimetri cubi che non rientrano nella definizione di ciclomotore.</t>
    </r>
  </si>
  <si>
    <r>
      <t>Motrice:</t>
    </r>
    <r>
      <rPr>
        <sz val="10"/>
        <rFont val="Arial"/>
        <family val="2"/>
      </rPr>
      <t xml:space="preserve"> autoveicolo destinato, esclusivamente o prevalentemente, al traino di veicoli stradali non provvisti di motore (prevalentemente semirimorchi).</t>
    </r>
  </si>
  <si>
    <r>
      <t>Navigazione di cabotaggio</t>
    </r>
    <r>
      <rPr>
        <sz val="10"/>
        <rFont val="Arial"/>
        <family val="2"/>
      </rPr>
      <t>: il trasporto di merci e passeggeri effettuato esclusivamente tra porti nazionali.</t>
    </r>
  </si>
  <si>
    <t>Movimenti commerciali (*)</t>
  </si>
  <si>
    <t>(***) L'universo di osservazione dell'indagine sul trasporto aereo è costituito dagli aeroporti che hanno un traffico superiore a 15 mila unità di passeggeri.</t>
  </si>
  <si>
    <t>Trasportati</t>
  </si>
  <si>
    <t>In transito diretto</t>
  </si>
  <si>
    <r>
      <t>Porto turistico:</t>
    </r>
    <r>
      <rPr>
        <sz val="10"/>
        <rFont val="Arial"/>
        <family val="2"/>
      </rPr>
      <t xml:space="preserve"> il complesso delle strutture amovibili ed inamovibili realizzate con opere a terra e a mare allo scopo di servire unicamente o precipuamente la nautica da diporto e il diportista nautico, anche mediante l’apprestamento di servizi complementari</t>
    </r>
  </si>
  <si>
    <r>
      <t>Punti di ormeggio:</t>
    </r>
    <r>
      <rPr>
        <sz val="10"/>
        <rFont val="Arial"/>
        <family val="2"/>
      </rPr>
      <t xml:space="preserve"> aree demaniali marittime e gli specchi acquei dotati di strutture che non comportino impianti di difficile rimozione, destinati all’ormeggio, alaggio, varo e rimessaggio di piccole imbarcazioni e natanti da diporto.</t>
    </r>
  </si>
  <si>
    <r>
      <t>Rete ferroviaria</t>
    </r>
    <r>
      <rPr>
        <sz val="10"/>
        <rFont val="Arial"/>
        <family val="2"/>
      </rPr>
      <t>: insieme delle ferrovie in una data area geografica.</t>
    </r>
  </si>
  <si>
    <r>
      <t>Rete stradale</t>
    </r>
    <r>
      <rPr>
        <sz val="10"/>
        <rFont val="Arial"/>
        <family val="2"/>
      </rPr>
      <t>: insieme delle strade in una data area geografica.</t>
    </r>
  </si>
  <si>
    <r>
      <t>Rimorchio</t>
    </r>
    <r>
      <rPr>
        <sz val="10"/>
        <rFont val="Arial"/>
        <family val="2"/>
      </rPr>
      <t>: veicolo stradale destinato a essere trainato da un autoveicolo stradale.</t>
    </r>
  </si>
  <si>
    <t>ITALIA (****)</t>
  </si>
  <si>
    <t>(****)  I volumi indicati per l'Italia sono comprensivi di quelli determinati dagli sbarramenti regolatori dei grandi laghi naturali prealpini in Lombardia e in Piemonte.</t>
  </si>
  <si>
    <t>Fonte: Ministero delle Infrastrutture e dei Trasporti – Conto Nazionale dei Trasporti</t>
  </si>
  <si>
    <r>
      <t>Semirimorchio</t>
    </r>
    <r>
      <rPr>
        <sz val="10"/>
        <rFont val="Arial"/>
        <family val="2"/>
      </rPr>
      <t xml:space="preserve">: veicolo costruito in modo tale che parte di esso si sovrapponga all’unità motrice e che una parte notevole della sua massa o del suo carico sia sopportata da detta motrice. </t>
    </r>
  </si>
  <si>
    <r>
      <t>Tonnellate-km</t>
    </r>
    <r>
      <rPr>
        <sz val="10"/>
        <rFont val="Arial"/>
        <family val="2"/>
      </rPr>
      <t>: unità di misura di trasporto merci. La grandezza si calcola come sommatoria dei prodotti del numero delle tonnellate trasportate per le relative percorrenze. Va presa in considerazione solo la distanza sul territorio nazionale del paese dichiarante.</t>
    </r>
  </si>
  <si>
    <r>
      <t xml:space="preserve">Tram: </t>
    </r>
    <r>
      <rPr>
        <sz val="10"/>
        <rFont val="Arial"/>
        <family val="2"/>
      </rPr>
      <t>veicolo stradale destinato al trasporto di persone, con più di nove posti a sedere (incluso il conducente), connesso a conduttori elettrici o dotato di motore diesel, viaggiante su rotaie.</t>
    </r>
  </si>
  <si>
    <r>
      <t>Trazione elettrica</t>
    </r>
    <r>
      <rPr>
        <sz val="10"/>
        <rFont val="Arial"/>
        <family val="2"/>
      </rPr>
      <t>: sistema di trazione basato su ciclomotori equipaggiati con motori alimentati da corrente elettrica fornita da un apposito impianto di distribuzione (linea di contatto).</t>
    </r>
  </si>
  <si>
    <r>
      <t>Trazione non elettrica</t>
    </r>
    <r>
      <rPr>
        <sz val="10"/>
        <rFont val="Arial"/>
        <family val="2"/>
      </rPr>
      <t>: sistema di trazione basato su mezzi equipaggiati con motori a vapore (ormai in disuso) o con motori diesel.</t>
    </r>
  </si>
  <si>
    <r>
      <t>Veicolo merci</t>
    </r>
    <r>
      <rPr>
        <sz val="10"/>
        <rFont val="Arial"/>
        <family val="2"/>
      </rPr>
      <t>: autocarro merci, oppure qualsiasi complesso veicolare stradale (autocarro con rimorchio/i o motrice con semirimorchio ed eventuale rimorchio) destinato al trasporto di merci.</t>
    </r>
  </si>
  <si>
    <t>Ritorna all'Indice</t>
  </si>
  <si>
    <t>LINEE ELETTRIFICATE</t>
  </si>
  <si>
    <t>LINEE NON ELETTRIFICATE</t>
  </si>
  <si>
    <t>TOTALE</t>
  </si>
  <si>
    <t xml:space="preserve">A doppio  binario </t>
  </si>
  <si>
    <t xml:space="preserve">A binario  semplice </t>
  </si>
  <si>
    <t>Toscana</t>
  </si>
  <si>
    <t>Fonte: Rete Ferroviaria Italiana</t>
  </si>
  <si>
    <t>(*) Eventuali incongruenze nei totali sono da attribuirsi alla procedura di arrotondamento.</t>
  </si>
  <si>
    <t>NAVI         (oltre 24 m)</t>
  </si>
  <si>
    <t>Strade regionali e provinciali</t>
  </si>
  <si>
    <t>Altre strade di interesse nazionale</t>
  </si>
  <si>
    <t>Autostrade</t>
  </si>
  <si>
    <t>Km strade regionali e provinciali per 10.000 abitanti</t>
  </si>
  <si>
    <t>Km altre strade di interesse nazionale per 10.000 abitanti</t>
  </si>
  <si>
    <t>Km autostrade per 10.000 abitanti</t>
  </si>
  <si>
    <t>Km strade regionali e provinciali per 100 kmq</t>
  </si>
  <si>
    <t>Km altre strade di interesse nazionale per 100 kmq</t>
  </si>
  <si>
    <t>Km autostrade per 100 kmq</t>
  </si>
  <si>
    <t>Km strade regionali e provinciali  per 10.000 autovetture circolanti</t>
  </si>
  <si>
    <t>Km altre strade di interesse nazionale per 10.000 autovetture circolanti</t>
  </si>
  <si>
    <t>Km autostrade per 10.000 autovetture circolanti</t>
  </si>
  <si>
    <t>Fonte: Ministero delle Infrastrutture e dei Trasporti – Conto Nazionale dei trasporti</t>
  </si>
  <si>
    <t>TIPO DI SERVIZIO SVOLTO</t>
  </si>
  <si>
    <t>Servizio urbano</t>
  </si>
  <si>
    <t>Servizio extraurbano</t>
  </si>
  <si>
    <t>Servizio misto</t>
  </si>
  <si>
    <t>(*) Dati provvisori.</t>
  </si>
  <si>
    <t>Autobus</t>
  </si>
  <si>
    <t xml:space="preserve">Autocarri trasporto merci </t>
  </si>
  <si>
    <t xml:space="preserve">Autoveicoli speciali/ specifici </t>
  </si>
  <si>
    <t>Autovetture</t>
  </si>
  <si>
    <t xml:space="preserve">Motocarri e quadricicli trasporto merci </t>
  </si>
  <si>
    <t xml:space="preserve">Motocicli </t>
  </si>
  <si>
    <t>Motoveicoli e quadricicli speciali/ specifici</t>
  </si>
  <si>
    <t>Rimorchi e semirimorchi speciali/ specifici</t>
  </si>
  <si>
    <t xml:space="preserve">Rimorchi e semirimorchi trasporto merci </t>
  </si>
  <si>
    <t xml:space="preserve">Trattori stradali o motrici </t>
  </si>
  <si>
    <t xml:space="preserve">Altri veicoli </t>
  </si>
  <si>
    <t>Massa Carrara</t>
  </si>
  <si>
    <t>Lucca</t>
  </si>
  <si>
    <t>Pistoia</t>
  </si>
  <si>
    <t>Firenze</t>
  </si>
  <si>
    <t>Livorno</t>
  </si>
  <si>
    <t>Pisa</t>
  </si>
  <si>
    <t>Arezzo</t>
  </si>
  <si>
    <t>Siena</t>
  </si>
  <si>
    <t>Grosseto</t>
  </si>
  <si>
    <t>NON DEFINITO  AR</t>
  </si>
  <si>
    <t>BARBERINO TAVARNELLE</t>
  </si>
  <si>
    <t>NON DEFINITO  FI</t>
  </si>
  <si>
    <t>NON DEFINITO  GR</t>
  </si>
  <si>
    <t>RIO</t>
  </si>
  <si>
    <t>NON DEFINITO  LI</t>
  </si>
  <si>
    <t>NON DEFINITO  LU</t>
  </si>
  <si>
    <t>NON DEFINITO  MS</t>
  </si>
  <si>
    <t>NON DEFINITO  PI</t>
  </si>
  <si>
    <t>NON DEFINITO  PT</t>
  </si>
  <si>
    <t>NON DEFINITO  SI</t>
  </si>
  <si>
    <t>Prato</t>
  </si>
  <si>
    <t>TOSCANA</t>
  </si>
  <si>
    <t>ITALIA</t>
  </si>
  <si>
    <t>Fonte: Automobil Club d'Italia</t>
  </si>
  <si>
    <t>COMUNE</t>
  </si>
  <si>
    <t xml:space="preserve">Autoveicoli speciali/  specifici </t>
  </si>
  <si>
    <t xml:space="preserve">Motocarri e quadricicli  trasporto merci </t>
  </si>
  <si>
    <t xml:space="preserve">Motoveicoli e quadricicli  speciali/  specifici </t>
  </si>
  <si>
    <t xml:space="preserve">Rimorchi e semirimorchi  speciali/  specifici </t>
  </si>
  <si>
    <t xml:space="preserve">Trattori stradali o  motrici </t>
  </si>
  <si>
    <t>ANGHIARI</t>
  </si>
  <si>
    <t>AREZZO</t>
  </si>
  <si>
    <t>BADIA TEDALDA</t>
  </si>
  <si>
    <r>
      <t>DENSITA' (metri/km</t>
    </r>
    <r>
      <rPr>
        <vertAlign val="superscript"/>
        <sz val="8"/>
        <rFont val="Arial"/>
        <family val="2"/>
      </rPr>
      <t>2</t>
    </r>
    <r>
      <rPr>
        <sz val="8"/>
        <rFont val="Arial"/>
        <family val="2"/>
      </rPr>
      <t>)</t>
    </r>
  </si>
  <si>
    <r>
      <t>SUPERFICIE DEL TERRITORIO (km</t>
    </r>
    <r>
      <rPr>
        <vertAlign val="superscript"/>
        <sz val="8"/>
        <rFont val="Arial"/>
        <family val="2"/>
      </rPr>
      <t>2</t>
    </r>
    <r>
      <rPr>
        <sz val="8"/>
        <rFont val="Arial"/>
        <family val="2"/>
      </rPr>
      <t>)</t>
    </r>
  </si>
  <si>
    <t>Fonte: Conto Nazionale dei trasporti su dati TERNA</t>
  </si>
  <si>
    <t>BIBBIENA</t>
  </si>
  <si>
    <t>BUCINE</t>
  </si>
  <si>
    <t>CAPOLONA</t>
  </si>
  <si>
    <t>CAPRESE MICHELANGELO</t>
  </si>
  <si>
    <t>CASTEL FOCOGNANO</t>
  </si>
  <si>
    <t>CASTEL SAN NICCOLO'</t>
  </si>
  <si>
    <t>CASTELFRANCO PIANDISCO'</t>
  </si>
  <si>
    <t>CASTIGLION FIBOCCHI</t>
  </si>
  <si>
    <t>CASTIGLION FIORENTINO</t>
  </si>
  <si>
    <t>CAVRIGLIA</t>
  </si>
  <si>
    <t>CHITIGNANO</t>
  </si>
  <si>
    <t>CHIUSI DELLA VERNA</t>
  </si>
  <si>
    <t>CIVITELLA VAL DI CHIANA</t>
  </si>
  <si>
    <t>CORTONA</t>
  </si>
  <si>
    <t>FOIANO DELLA CHIANA</t>
  </si>
  <si>
    <t>LORO CIUFFENNA</t>
  </si>
  <si>
    <t>LUCIGNANO</t>
  </si>
  <si>
    <t>MARCIANO DELLA CHIANA</t>
  </si>
  <si>
    <t>MONTE SAN SAVINO</t>
  </si>
  <si>
    <t>MONTEMIGNAIO</t>
  </si>
  <si>
    <t>MONTERCHI</t>
  </si>
  <si>
    <t>MONTEVARCHI</t>
  </si>
  <si>
    <t>ORTIGNANO RAGGIOLO</t>
  </si>
  <si>
    <t>PIEVE SANTO STEFANO</t>
  </si>
  <si>
    <t>POPPI</t>
  </si>
  <si>
    <t>PRATOVECCHIO STIA</t>
  </si>
  <si>
    <t>SAN GIOVANNI VALDARNO</t>
  </si>
  <si>
    <t>SANSEPOLCRO</t>
  </si>
  <si>
    <t>SESTINO</t>
  </si>
  <si>
    <t>SUBBIANO</t>
  </si>
  <si>
    <t>TALLA</t>
  </si>
  <si>
    <t>354 449</t>
  </si>
  <si>
    <r>
      <t xml:space="preserve">Tavola 13 - Trasporti su strada per titolo di trasporto (*). Regione di origine Toscana: anni 2013 – 2019 
                  </t>
    </r>
    <r>
      <rPr>
        <i/>
        <sz val="10"/>
        <rFont val="Arial"/>
        <family val="2"/>
      </rPr>
      <t>(valori in tonnellate, migliaia di tonnellate per km, km).</t>
    </r>
  </si>
  <si>
    <t>Tavola 13 - Trasporti su strada per titolo di trasporto. Regione di origine Toscana: anni 2013 – 2019.</t>
  </si>
  <si>
    <r>
      <t xml:space="preserve">Tavola 14 - Trasporti su strada per titolo di trasporto (*). Regione di destinazione Toscana: anni 2013 – 2019 
                  </t>
    </r>
    <r>
      <rPr>
        <i/>
        <sz val="10"/>
        <rFont val="Arial"/>
        <family val="2"/>
      </rPr>
      <t>(valori in tonnellate, migliaia di tonnellate per km, km).</t>
    </r>
  </si>
  <si>
    <t>Tavola 14 - Trasporti su strada per titolo di trasporto. Regione di destinazione Toscana: anni 2013 – 2019.</t>
  </si>
  <si>
    <t>2019 - PER MACROBRANCA MERCEOLOGICA</t>
  </si>
  <si>
    <t>..</t>
  </si>
  <si>
    <r>
      <t xml:space="preserve">Tavola 16 - Trasporti su strada per area di origine e macrobranca merceologica (*). 
                  Regione di destinazione Toscana: anni 2013-2019 </t>
    </r>
    <r>
      <rPr>
        <i/>
        <sz val="10"/>
        <rFont val="Arial"/>
        <family val="2"/>
      </rPr>
      <t>(valori in tonnellate).</t>
    </r>
  </si>
  <si>
    <r>
      <t xml:space="preserve">Tavola 15 - Trasporti su strada per area di destinazione e macrobranca merceologica (*). 
                  Regione di origine Toscana: anni 2013-2019 </t>
    </r>
    <r>
      <rPr>
        <i/>
        <sz val="10"/>
        <rFont val="Arial"/>
        <family val="2"/>
      </rPr>
      <t>(valori in tonnellate).</t>
    </r>
  </si>
  <si>
    <t>Tavola 15 - Trasporti su strada per area di destinazione e macrobranca merceologica. Regione di origine Toscana: anni 2013-2019.</t>
  </si>
  <si>
    <t>Tavola 16 - Trasporti su strada per area di origine e macrobranca merceologica. Regione di destinazione Toscana: anni 2013-2019.</t>
  </si>
  <si>
    <t>TERRANUOVA BRACCIOLINI</t>
  </si>
  <si>
    <t>PROVINCIA DI AREZZO</t>
  </si>
  <si>
    <t>BAGNO A RIPOLI</t>
  </si>
  <si>
    <t>BARBERINO DI MUGELLO</t>
  </si>
  <si>
    <t>BORGO SAN LORENZO</t>
  </si>
  <si>
    <t>CALENZANO</t>
  </si>
  <si>
    <t>CAMPI BISENZIO</t>
  </si>
  <si>
    <t>CAPRAIA E LIMITE</t>
  </si>
  <si>
    <t>CASTELFIORENTINO</t>
  </si>
  <si>
    <t>CERRETO GUIDI</t>
  </si>
  <si>
    <t>CERTALDO</t>
  </si>
  <si>
    <t>DICOMANO</t>
  </si>
  <si>
    <t>EMPOLI</t>
  </si>
  <si>
    <t>FIESOLE</t>
  </si>
  <si>
    <t>FIGLINE E INCISA VALDARNO</t>
  </si>
  <si>
    <t>FIRENZE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</si>
  <si>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</si>
  <si>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</si>
  <si>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</si>
  <si>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</si>
  <si>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</si>
  <si>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</si>
  <si>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</si>
  <si>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</si>
  <si>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</si>
  <si>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</si>
  <si>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</si>
  <si>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</si>
  <si>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</si>
  <si>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</si>
  <si>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</si>
  <si>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</si>
  <si>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</si>
  <si>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S.CASCIANO VAL DI PESA</t>
  </si>
  <si>
    <t>SAN GODENZO</t>
  </si>
  <si>
    <t>SCANDICCI</t>
  </si>
  <si>
    <t>SCARPERIA E SAN PIERO</t>
  </si>
  <si>
    <t>SESTO FIORENTINO</t>
  </si>
  <si>
    <t>SIGNA</t>
  </si>
  <si>
    <t>VAGLIA</t>
  </si>
  <si>
    <t>VICCHIO</t>
  </si>
  <si>
    <t>VINCI</t>
  </si>
  <si>
    <t>PROVINCIA DI FIRENZE</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</si>
  <si>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</si>
  <si>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</si>
  <si>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</si>
  <si>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</si>
  <si>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</si>
  <si>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</si>
  <si>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</si>
  <si>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</si>
  <si>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</si>
  <si>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</si>
  <si>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</si>
  <si>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</si>
  <si>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</si>
  <si>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</si>
  <si>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</si>
  <si>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</si>
  <si>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MONTEROTONDO MARITTIMO</t>
  </si>
  <si>
    <t>MONTIERI</t>
  </si>
  <si>
    <t>ORBETELLO</t>
  </si>
  <si>
    <t>PITIGLIANO</t>
  </si>
  <si>
    <t>ROCCALBEGNA</t>
  </si>
  <si>
    <t>ROCCASTRADA</t>
  </si>
  <si>
    <t>Fonte: Istat - Rilevazione degli incidenti stradali con lesioni alle persone</t>
  </si>
  <si>
    <t>MERCI (Tonn.) (**)</t>
  </si>
  <si>
    <t>Fonte: Istat - Statistiche del trasporto aereo</t>
  </si>
  <si>
    <t>PROVINCIA</t>
  </si>
  <si>
    <t>INCIDENTE TRA VEICOLI</t>
  </si>
  <si>
    <t>INCIDENTE TRA VEICOLO E PEDONE</t>
  </si>
  <si>
    <t>INCIDENTE A VEICOLO ISOLATO</t>
  </si>
  <si>
    <t>SANTA FIORA</t>
  </si>
  <si>
    <t>SCANSANO</t>
  </si>
  <si>
    <t>SCARLINO</t>
  </si>
  <si>
    <t>SEGGIANO</t>
  </si>
  <si>
    <t>SEMPRONIANO</t>
  </si>
  <si>
    <t>SORANO</t>
  </si>
  <si>
    <t>NON DEFINITO</t>
  </si>
  <si>
    <t>PROVINCIA DI GROSSETO</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</si>
  <si>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</si>
  <si>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</si>
  <si>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</si>
  <si>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</si>
  <si>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</si>
  <si>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</si>
  <si>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</si>
  <si>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</si>
  <si>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</si>
  <si>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</si>
  <si>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</si>
  <si>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</si>
  <si>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</si>
  <si>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</si>
  <si>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ROSIGNANO MARITTIMO</t>
  </si>
  <si>
    <t>SAN VINCENZO</t>
  </si>
  <si>
    <t>SASSETTA</t>
  </si>
  <si>
    <t>SUVERETO</t>
  </si>
  <si>
    <t>PROVINCIA DI LIVORNO</t>
  </si>
  <si>
    <t>ALTOPASCIO</t>
  </si>
  <si>
    <t>BAGNI DI LUCCA</t>
  </si>
  <si>
    <t>BARGA</t>
  </si>
  <si>
    <r>
      <t>Tavola 4 - Rete ferroviaria in esercizio per trazione e tipologia di binario (*). 
                  Centro e Italia – anno 2020, Toscana anni 2016-2020</t>
    </r>
    <r>
      <rPr>
        <b/>
        <i/>
        <sz val="10"/>
        <rFont val="Arial"/>
        <family val="2"/>
      </rPr>
      <t xml:space="preserve"> </t>
    </r>
    <r>
      <rPr>
        <i/>
        <sz val="10"/>
        <rFont val="Arial"/>
        <family val="2"/>
      </rPr>
      <t>(valori in km al 31/12)</t>
    </r>
  </si>
  <si>
    <r>
      <t>(</t>
    </r>
    <r>
      <rPr>
        <vertAlign val="superscript"/>
        <sz val="10"/>
        <rFont val="Arial"/>
        <family val="2"/>
      </rPr>
      <t>a</t>
    </r>
    <r>
      <rPr>
        <sz val="8"/>
        <rFont val="Arial"/>
        <family val="2"/>
      </rPr>
      <t>) I dati sulle stazioni provengono dal sito RFI senza data di riferimento esplicitata e stimata riferita al 2019; dall'Open Data del MIT i dati sui porti sono aggiornati al 07/03/2019, i dati degli interporti aggiornati al 05/12/2017 e i dati sugli aeroporti aggiornati al 03/12/2019.</t>
    </r>
  </si>
  <si>
    <t>Tavola 4 - Rete ferroviaria in esercizio per trazione e tipologia di binario. Centro e Italia – anno 2020, Toscana anni 2016-2020  (valori al 31/12).</t>
  </si>
  <si>
    <t>AUTOSTRADE E RACCORDI</t>
  </si>
  <si>
    <t>STRADE URBANE</t>
  </si>
  <si>
    <r>
      <t>ALTRE STRADE                                  (</t>
    </r>
    <r>
      <rPr>
        <vertAlign val="superscript"/>
        <sz val="10"/>
        <rFont val="Arial"/>
        <family val="2"/>
      </rPr>
      <t>c</t>
    </r>
    <r>
      <rPr>
        <sz val="8"/>
        <rFont val="Arial"/>
        <family val="2"/>
      </rPr>
      <t>)</t>
    </r>
  </si>
  <si>
    <r>
      <t>Tavola 11 - Incidenti stradali, morti, feriti per categoria della strada e provincia; indice di mortalità (</t>
    </r>
    <r>
      <rPr>
        <b/>
        <vertAlign val="superscript"/>
        <sz val="10"/>
        <rFont val="Arial"/>
        <family val="2"/>
      </rPr>
      <t>a</t>
    </r>
    <r>
      <rPr>
        <b/>
        <sz val="10"/>
        <rFont val="Arial"/>
        <family val="2"/>
      </rPr>
      <t>) e 
                  di lesività (</t>
    </r>
    <r>
      <rPr>
        <b/>
        <vertAlign val="superscript"/>
        <sz val="10"/>
        <rFont val="Arial"/>
        <family val="2"/>
      </rPr>
      <t>b</t>
    </r>
    <r>
      <rPr>
        <b/>
        <sz val="10"/>
        <rFont val="Arial"/>
        <family val="2"/>
      </rPr>
      <t>). Toscana – anno 2020.</t>
    </r>
  </si>
  <si>
    <r>
      <t>(1)</t>
    </r>
    <r>
      <rPr>
        <sz val="8"/>
        <rFont val="Arial"/>
        <family val="2"/>
      </rPr>
      <t>Il dato relativo all'Isola d'Elba è disponbile a partire dal 2019. Tutti i porti dell'Elba sono raggruppati in un'unica aggregazione - Isola d'Elba</t>
    </r>
  </si>
  <si>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</si>
  <si>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</si>
  <si>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</si>
  <si>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</si>
  <si>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</si>
  <si>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</si>
  <si>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</si>
  <si>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</si>
  <si>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</si>
  <si>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</si>
  <si>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</si>
  <si>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</si>
  <si>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LUCCA</t>
  </si>
  <si>
    <t>MASSAROSA</t>
  </si>
  <si>
    <t>MINUCCIANO</t>
  </si>
  <si>
    <t>MOLAZZANA</t>
  </si>
  <si>
    <t>MONTECARLO</t>
  </si>
  <si>
    <t>PESCAGLIA</t>
  </si>
  <si>
    <t>Incidenti</t>
  </si>
  <si>
    <t>Indice di mortalità</t>
  </si>
  <si>
    <t>PIAZZA AL SERCHIO</t>
  </si>
  <si>
    <t>PIETRASANTA</t>
  </si>
  <si>
    <t>PIEVE FOSCIANA</t>
  </si>
  <si>
    <t>PORCARI</t>
  </si>
  <si>
    <t>SAN ROMANO IN GARFAGNANA</t>
  </si>
  <si>
    <t>SERAVEZZA</t>
  </si>
  <si>
    <t>SILLANO GIUNCUGNANO</t>
  </si>
  <si>
    <t>STAZZEMA</t>
  </si>
  <si>
    <t>VAGLI SOTTO</t>
  </si>
  <si>
    <t>VIAREGGIO</t>
  </si>
  <si>
    <t>VILLA BASILICA</t>
  </si>
  <si>
    <t>VILLA COLLEMANDINA</t>
  </si>
  <si>
    <t>PROVINCIA DI LUCCA</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</si>
  <si>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</si>
  <si>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</si>
  <si>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</si>
  <si>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</si>
  <si>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</si>
  <si>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</si>
  <si>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</si>
  <si>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</si>
  <si>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</si>
  <si>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</si>
  <si>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</si>
  <si>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</si>
  <si>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</si>
  <si>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</si>
  <si>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</si>
  <si>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</si>
  <si>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</si>
  <si>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BIENTINA</t>
  </si>
  <si>
    <t>BUTI</t>
  </si>
  <si>
    <t>CALCI</t>
  </si>
  <si>
    <t>CALCINAIA</t>
  </si>
  <si>
    <t>CAPANNOLI</t>
  </si>
  <si>
    <t>CASALE MARITTIMO</t>
  </si>
  <si>
    <t>CASCIANA TERME LARI</t>
  </si>
  <si>
    <t>CASCINA</t>
  </si>
  <si>
    <t>CASTELFRANCO DI SOTTO</t>
  </si>
  <si>
    <t>CASTELLINA MARITTIMA</t>
  </si>
  <si>
    <t>CASTELNUOVO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</si>
  <si>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</si>
  <si>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</si>
  <si>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</si>
  <si>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</si>
  <si>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</si>
  <si>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</si>
  <si>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</si>
  <si>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</si>
  <si>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</si>
  <si>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</si>
  <si>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</si>
  <si>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</si>
  <si>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</si>
  <si>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</si>
  <si>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</si>
  <si>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</si>
  <si>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</si>
  <si>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</si>
  <si>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</si>
  <si>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</si>
  <si>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</si>
  <si>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</si>
  <si>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</si>
  <si>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</si>
  <si>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</si>
  <si>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</si>
  <si>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PROVINCIA DI PISA</t>
  </si>
  <si>
    <t>AGLIANA</t>
  </si>
  <si>
    <t>BUGGIANO</t>
  </si>
  <si>
    <t>CHIESINA UZZANESE</t>
  </si>
  <si>
    <t>LAMPORECCHIO</t>
  </si>
  <si>
    <t>LARCIANO</t>
  </si>
  <si>
    <t>MARLIANA</t>
  </si>
  <si>
    <t>MASSA E COZZILE</t>
  </si>
  <si>
    <t>MONSUMMANO TERME</t>
  </si>
  <si>
    <t>MONTALE</t>
  </si>
  <si>
    <t>MONTECATINI TERME</t>
  </si>
  <si>
    <t>PESCIA</t>
  </si>
  <si>
    <t>PIEVE A NIEVOLE</t>
  </si>
  <si>
    <t>PISTOIA</t>
  </si>
  <si>
    <t>PONTE BUGGIANESE</t>
  </si>
  <si>
    <t>QUARRATA</t>
  </si>
  <si>
    <t>SAMBUCA PISTOIESE</t>
  </si>
  <si>
    <t>SERRAVALLE PISTOIESE</t>
  </si>
  <si>
    <t>UZZANO</t>
  </si>
  <si>
    <r>
      <t>(</t>
    </r>
    <r>
      <rPr>
        <vertAlign val="superscript"/>
        <sz val="10"/>
        <rFont val="Arial"/>
        <family val="2"/>
      </rPr>
      <t>a</t>
    </r>
    <r>
      <rPr>
        <sz val="8"/>
        <rFont val="Arial"/>
        <family val="2"/>
      </rPr>
      <t>) Sono state considerate tutte le categorie di alimentazione (benzina, benzina e gas liquido, benzina e metano, elettricita, gasolio, ibrido benzina, ibrido gasolio, altre tipologie).</t>
    </r>
  </si>
  <si>
    <r>
      <t>(</t>
    </r>
    <r>
      <rPr>
        <vertAlign val="superscript"/>
        <sz val="10"/>
        <rFont val="Arial"/>
        <family val="2"/>
      </rPr>
      <t>a</t>
    </r>
    <r>
      <rPr>
        <sz val="8"/>
        <rFont val="Arial"/>
        <family val="2"/>
      </rPr>
      <t>) L’indice di mortalità è calcolato come rapporto tra il numero dei decessi in incidenti stradali e il numero degli incidenti per 100</t>
    </r>
  </si>
  <si>
    <r>
      <t>(</t>
    </r>
    <r>
      <rPr>
        <vertAlign val="superscript"/>
        <sz val="10"/>
        <rFont val="Arial"/>
        <family val="2"/>
      </rPr>
      <t>b</t>
    </r>
    <r>
      <rPr>
        <sz val="8"/>
        <rFont val="Arial"/>
        <family val="2"/>
      </rPr>
      <t>) L’indice di lesività è calcolato come rapporto tra il numero dei feriti in incidenti stradali e il numero degli incidenti per 100</t>
    </r>
  </si>
  <si>
    <r>
      <t>(</t>
    </r>
    <r>
      <rPr>
        <vertAlign val="superscript"/>
        <sz val="10"/>
        <rFont val="Arial"/>
        <family val="2"/>
      </rPr>
      <t>c</t>
    </r>
    <r>
      <rPr>
        <sz val="8"/>
        <rFont val="Arial"/>
        <family val="2"/>
      </rPr>
      <t>) Sono incluse le strade statali, regionali, provinciali e comunali extraurbane</t>
    </r>
  </si>
  <si>
    <t>MACROBRANCA MERCEOLOGICA</t>
  </si>
  <si>
    <t>ANNO</t>
  </si>
  <si>
    <t>Totale Toscana</t>
  </si>
  <si>
    <t>2019 - PER PORTO</t>
  </si>
  <si>
    <t>Trentino Alto-Adige</t>
  </si>
  <si>
    <t>Valle d’Aosta</t>
  </si>
  <si>
    <t>ANNO
TERRITORIO</t>
  </si>
  <si>
    <t>ANNO                                                    PROVINCIA</t>
  </si>
  <si>
    <t xml:space="preserve">REGIONE </t>
  </si>
  <si>
    <t xml:space="preserve">PROVINCIA </t>
  </si>
  <si>
    <t>ANNO
PROVINCIA</t>
  </si>
  <si>
    <t>ANNO
TERRITORIO</t>
  </si>
  <si>
    <t>ANNO
REGIONE</t>
  </si>
  <si>
    <t>ANNO 
PORTO</t>
  </si>
  <si>
    <t>ANNO
PORTO</t>
  </si>
  <si>
    <t>2016 - PER PORTO</t>
  </si>
  <si>
    <t>PORTO PER ANNO</t>
  </si>
  <si>
    <t>2017 - PER PORTO</t>
  </si>
  <si>
    <t>2018 - PER PORTO</t>
  </si>
  <si>
    <t>2019 - PER AEROPORTO (***)</t>
  </si>
  <si>
    <t>ANNO
AEROPORTO</t>
  </si>
  <si>
    <t>ANNO                                         TERRITORIO</t>
  </si>
  <si>
    <t>ANNO                                            TERRITORIO</t>
  </si>
  <si>
    <t>ANNO  TERRITORIO</t>
  </si>
  <si>
    <t xml:space="preserve">UTILIZZANO AUTOBUS, FILOBUS E TRAM         </t>
  </si>
  <si>
    <t>TUTTI I GIORNI O QUALCHE VOLTA A SETTIMANA</t>
  </si>
  <si>
    <t>(*)  Porti che trattano annualmente, nel complesso della navigazione, più di 1.000.000 di tonnellate di merci (Direttiva comunitaria n.64/95, Art.4, comma 2).</t>
  </si>
  <si>
    <r>
      <t>Tavola 3 - Stazioni ferroviarie, porti, interporti e aeroporti per provincia - anno 2018-2019 (</t>
    </r>
    <r>
      <rPr>
        <b/>
        <vertAlign val="superscript"/>
        <sz val="12"/>
        <rFont val="Arial"/>
        <family val="2"/>
      </rPr>
      <t>a</t>
    </r>
    <r>
      <rPr>
        <b/>
        <sz val="10"/>
        <rFont val="Arial"/>
        <family val="2"/>
      </rPr>
      <t>)</t>
    </r>
  </si>
  <si>
    <t>STAZIONI FERROVIARIE</t>
  </si>
  <si>
    <r>
      <t>INTERPORTI
(</t>
    </r>
    <r>
      <rPr>
        <vertAlign val="superscript"/>
        <sz val="10"/>
        <rFont val="Arial"/>
        <family val="2"/>
      </rPr>
      <t>b</t>
    </r>
    <r>
      <rPr>
        <sz val="8"/>
        <rFont val="Arial"/>
        <family val="2"/>
      </rPr>
      <t>)</t>
    </r>
  </si>
  <si>
    <r>
      <t>AEROPORTI
(</t>
    </r>
    <r>
      <rPr>
        <vertAlign val="superscript"/>
        <sz val="10"/>
        <rFont val="Arial"/>
        <family val="2"/>
      </rPr>
      <t>c</t>
    </r>
    <r>
      <rPr>
        <sz val="8"/>
        <rFont val="Arial"/>
        <family val="2"/>
      </rPr>
      <t>)</t>
    </r>
  </si>
  <si>
    <r>
      <t>(</t>
    </r>
    <r>
      <rPr>
        <vertAlign val="superscript"/>
        <sz val="10"/>
        <rFont val="Arial"/>
        <family val="2"/>
      </rPr>
      <t>b</t>
    </r>
    <r>
      <rPr>
        <sz val="8"/>
        <rFont val="Arial"/>
        <family val="2"/>
      </rPr>
      <t>)  Interporto si definisce un complesso organico di strutture e di servizi integrati e finalizzati allo scambio delle merci tra le diverse modalità di trasporto, comunque comprendente uno scalo ferroviario idoneo a formare o ricevere treni completi e in collegamento con porti, aeroporti e viabilità di grande comunicazione (Legge 4 agosto 1990, n. 240)</t>
    </r>
  </si>
  <si>
    <r>
      <t>(</t>
    </r>
    <r>
      <rPr>
        <vertAlign val="superscript"/>
        <sz val="10"/>
        <rFont val="Arial"/>
        <family val="2"/>
      </rPr>
      <t>c</t>
    </r>
    <r>
      <rPr>
        <sz val="8"/>
        <rFont val="Arial"/>
        <family val="2"/>
      </rPr>
      <t>) Sono stati considerati solo gli aeroporti con certificazione ENAC</t>
    </r>
  </si>
  <si>
    <t>Tavola 24 - Servizi aerei interni e internazionali di linea e charter per aeroporto.  Toscana – anno 2019.</t>
  </si>
  <si>
    <t>Tavola 3 - Stazioni ferroviarie, porti, interporti e aeroporti per provincia - anno 2018-2019.</t>
  </si>
  <si>
    <r>
      <t xml:space="preserve">Tavola 25 - Bambini dell'asilo, della scuola dell'infanzia e studenti fino a 34 anni  
                  per mezzi di trasporto utilizzati e tempo impiegato. 
                  Toscana: anni 2014-2020 </t>
    </r>
    <r>
      <rPr>
        <i/>
        <sz val="10"/>
        <rFont val="Arial"/>
        <family val="2"/>
      </rPr>
      <t>(per 100 persone con le stesse caratteristiche).</t>
    </r>
  </si>
  <si>
    <r>
      <t xml:space="preserve">Tavola 26 - Persone di 15 anni e più occupate che escono di casa per andare al lavoro per mezzi di trasporto 
                  e tempo impiegato. Toscana: anni 2014-2020 </t>
    </r>
    <r>
      <rPr>
        <i/>
        <sz val="10"/>
        <rFont val="Arial"/>
        <family val="2"/>
      </rPr>
      <t>(per 100 persone con le stesse caratteristiche)</t>
    </r>
    <r>
      <rPr>
        <b/>
        <sz val="10"/>
        <rFont val="Arial"/>
        <family val="2"/>
      </rPr>
      <t>.</t>
    </r>
  </si>
  <si>
    <r>
      <t xml:space="preserve">Tavola 27 - Persone di 14 anni e più che utilizzano il treno per frequenza nell'uso e grado di 
                  soddisfazione relativo ai diversi aspetti del servizio. 
                  Toscana: anni 2014-2020 </t>
    </r>
    <r>
      <rPr>
        <i/>
        <sz val="10"/>
        <rFont val="Arial"/>
        <family val="2"/>
      </rPr>
      <t>(per 100 utenti di 14 anni e più della stessa zona)</t>
    </r>
    <r>
      <rPr>
        <b/>
        <sz val="10"/>
        <rFont val="Arial"/>
        <family val="2"/>
      </rPr>
      <t>.</t>
    </r>
  </si>
  <si>
    <r>
      <t xml:space="preserve">Tavola 28 - Persone di 14 anni e più che utilizzano il pullman per frequenza nell'uso e grado di soddisfazione relativo
                  ai diversi aspetti del servizio. Toscana: anni 2014-2020 </t>
    </r>
    <r>
      <rPr>
        <i/>
        <sz val="10"/>
        <rFont val="Arial"/>
        <family val="2"/>
      </rPr>
      <t>(per 100 utenti di 14 anni e più della stessa zona).</t>
    </r>
  </si>
  <si>
    <r>
      <t>Tavola 29 - Persone di 14 anni e più che utilizzano autobus, filobus e tram per frequenza nell'uso e grado di 
                  soddisfazione relativo ai diversi aspetti del servizio. 
                  Toscana: anni 2014-2020</t>
    </r>
    <r>
      <rPr>
        <i/>
        <sz val="10"/>
        <rFont val="Arial"/>
        <family val="2"/>
      </rPr>
      <t xml:space="preserve"> (per 100 utenti di 14 anni e più della stessa zona).</t>
    </r>
  </si>
  <si>
    <t>Tavola 2 – Caratteristiche principali delle grandi dighe di competenza statale per regione nel 2021. Toscana - anni 2014-2021.</t>
  </si>
  <si>
    <t>Tavola 1 - Linee elettriche della rete italiana per tensione di esercizio maggiore o uguale a 66 kV. Toscana - anni 2012 - 2019 (valori al 31 dicembre).</t>
  </si>
  <si>
    <t>Tavola 5 - Rete stradale per tipo di strada. Toscana, Centro e Italia: anno 2019.</t>
  </si>
  <si>
    <t>Tavola 6 – Aziende trasporto pubblico locale (settore autolinee) per tipo di servizio svolto. Toscana, anni 2013-2019.</t>
  </si>
  <si>
    <t>Tavola 9 - Parco veicolare per categoria e comune al 31 dicembre. Toscana – anno 2020</t>
  </si>
  <si>
    <t>Tavola 10 - Incidenti stradali, indice di mortalità, indice di lesività per regione, anni 2015-2020.</t>
  </si>
  <si>
    <t>Tavola 11 - Incidenti stradali, morti, feriti  per categoria della strada e provincia; indice di mortalità e di lesività. Toscana – anno 2020.</t>
  </si>
  <si>
    <t>Tavola 17 - Merce nel complesso della navigazione e in navigazione di cabotaggio per porto di sbarco e imbarco. Toscana – anno 2020.</t>
  </si>
  <si>
    <t>Tavola 18 - Merce nel complesso della navigazione per macrobranca merceologica e porto di sbarco o imbarco. Toscana – anno 2020 (valori in migliaia di tonnellate)</t>
  </si>
  <si>
    <t>Tavola 19 - Merce trasportata nel complesso della navigazione per tipo di carico e porto di sbarco e imbarco. Toscana - anno 2020 (valori in migliaia di tonnellate)</t>
  </si>
  <si>
    <t>Tavola 20 - Passeggeri nel complesso della navigazione e in navigazione di cabotaggio per porto di sbarco e imbarco. Toscana - anni 2016- 2020.</t>
  </si>
  <si>
    <t>Tavola 21 - Posti barca per territorio, tipologia di struttura e classi di lunghezza al 31/12. Toscana: anni 2011-2020.</t>
  </si>
  <si>
    <t>Tavola 23 – Numero di unità da diporto iscritte negli Uffici Marittimi per tipologia e classi di lunghezza. Toscana: anni 2011 – 2020 (situazione al 31/12).</t>
  </si>
  <si>
    <t>Tavola 25 - Bambini dell'asilo, della scuola dell'infanzia e studenti fino a 34 anni per mezzi di trasporto utilizzati e tempo impiegato. Toscana: anni 2014-2020.</t>
  </si>
  <si>
    <t>Tavola 26 - Persone di 15 anni e più occupate che escono di casa per andare al lavoro per mezzi di trasporto e tempo impiegato. Toscana: anni 2014-2020.</t>
  </si>
  <si>
    <t>Tavola 27 - Persone di 14 anni e più che utilizzano il treno per frequenza nell'uso e grado di soddisfazione relativo ai diversi aspetti del servizio. Toscana: anni 2014-2020</t>
  </si>
  <si>
    <t>Tavola 28 - Persone di 14 anni e più che utilizzano il pullman per frequenza nell'uso e grado di soddisfazione relativo ai diversi aspetti del servizio. Toscana: anni 2014-2020.</t>
  </si>
  <si>
    <t>Tavola 29 - Persone di 14 anni e più che utilizzano autobus, filobus e tram per frequenza nell'uso e grado di soddisfazione relativo ai diversi aspetti del servizio. Toscana: anni 2014-2020.</t>
  </si>
  <si>
    <t>Tavola 24 - Servizi aerei interni e internazionali di linea e charter per aeroporto. Toscana – anno 2019.</t>
  </si>
  <si>
    <t>PROVINCIA DI PISTOIA</t>
  </si>
  <si>
    <t>CANTAGALLO</t>
  </si>
  <si>
    <t>CARMIGNANO</t>
  </si>
  <si>
    <t>MONTEMURLO</t>
  </si>
  <si>
    <t>POGGIO A CAIANO</t>
  </si>
  <si>
    <t>PRATO</t>
  </si>
  <si>
    <t>VAIANO</t>
  </si>
  <si>
    <t>VERNIO</t>
  </si>
  <si>
    <t>PROVINCIA DI PRATO</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</si>
  <si>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</si>
  <si>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</si>
  <si>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</si>
  <si>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</si>
  <si>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</si>
  <si>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</si>
  <si>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</si>
  <si>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</si>
  <si>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</si>
  <si>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</si>
  <si>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</si>
  <si>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</si>
  <si>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</si>
  <si>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</si>
  <si>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</si>
  <si>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</si>
  <si>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</si>
  <si>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</si>
  <si>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</si>
  <si>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</si>
  <si>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</si>
  <si>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</si>
  <si>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</si>
  <si>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</si>
  <si>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</si>
  <si>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</si>
  <si>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</si>
  <si>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</si>
  <si>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</si>
  <si>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</si>
  <si>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</si>
  <si>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</si>
  <si>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</si>
  <si>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</si>
  <si>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</si>
  <si>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PROVINCIA DI SIENA</t>
  </si>
  <si>
    <t>TOTALE TOSCANA</t>
  </si>
  <si>
    <t>Morti</t>
  </si>
  <si>
    <t>Feriti</t>
  </si>
  <si>
    <t xml:space="preserve">CONTO PROPRIO </t>
  </si>
  <si>
    <t xml:space="preserve">CONTO TERZI </t>
  </si>
  <si>
    <t>155.247  20.786  6.943  25,62  3,59  1,15 51,52 7,21 2,30 40,99 5,74 1,83</t>
  </si>
  <si>
    <t>Tonnellate</t>
  </si>
  <si>
    <t>Tkm</t>
  </si>
  <si>
    <t xml:space="preserve">Km </t>
  </si>
  <si>
    <t xml:space="preserve"> (migliaia)</t>
  </si>
  <si>
    <t>medi</t>
  </si>
  <si>
    <t>Fonte: Istat – Rilevazione Trasporto merci su strada</t>
  </si>
  <si>
    <t>(*) I dati afferiscono ai trasporti effettuati dagli operatori professionali (conto terzi) e a quelli effettuati dalle imprese che operano in conto proprio.</t>
  </si>
  <si>
    <t>AREA DI DESTINAZIONE</t>
  </si>
  <si>
    <t xml:space="preserve"> Nord </t>
  </si>
  <si>
    <t xml:space="preserve"> Centro </t>
  </si>
  <si>
    <t xml:space="preserve"> Mezzogiorno </t>
  </si>
  <si>
    <t xml:space="preserve"> Italia </t>
  </si>
  <si>
    <t xml:space="preserve"> Estero </t>
  </si>
  <si>
    <t>2020 - PER PORTO</t>
  </si>
  <si>
    <r>
      <t>Tavola 17 - Merce nel complesso della navigazione e in navigazione di cabotaggio per 
                  Porto (*) di sbarco e imbarco. Toscana – anno 2020</t>
    </r>
    <r>
      <rPr>
        <i/>
        <sz val="10"/>
        <rFont val="Arial"/>
        <family val="2"/>
      </rPr>
      <t xml:space="preserve"> (valori in migliaia di tonnellate) </t>
    </r>
  </si>
  <si>
    <r>
      <t xml:space="preserve">Tavola 18 - Merce nel complesso della navigazione per macrobranca merceologica e porto (*) 
                  di sbarco o imbarco (**). Toscana – anno 2020 </t>
    </r>
    <r>
      <rPr>
        <i/>
        <sz val="10"/>
        <rFont val="Arial"/>
        <family val="2"/>
      </rPr>
      <t>(valori in migliaia di tonnellate).</t>
    </r>
  </si>
  <si>
    <t>Anno 2020 - PER PORTO</t>
  </si>
  <si>
    <r>
      <t>Tavola 19 - Merce trasportata nel complesso della navigazione per tipo di carico e porto (*) di sbarco e imbarco. Toscana - anno 2020</t>
    </r>
    <r>
      <rPr>
        <i/>
        <sz val="10"/>
        <rFont val="Arial"/>
        <family val="2"/>
      </rPr>
      <t xml:space="preserve"> (valori in migliaia di tonnellate). </t>
    </r>
  </si>
  <si>
    <r>
      <t>Isola d'Elba</t>
    </r>
    <r>
      <rPr>
        <vertAlign val="superscript"/>
        <sz val="8"/>
        <rFont val="Arial"/>
        <family val="2"/>
      </rPr>
      <t>(1)</t>
    </r>
  </si>
  <si>
    <r>
      <t>Tavola  20 - Passeggeri  nel complesso della navigazione e in navigazione di cabotaggio 
                   per porto (*) di sbarco e imbarco. Toscana - anni 2016-2020</t>
    </r>
    <r>
      <rPr>
        <i/>
        <sz val="10"/>
        <rFont val="Arial"/>
        <family val="2"/>
      </rPr>
      <t xml:space="preserve"> (valori in migliaia). </t>
    </r>
  </si>
  <si>
    <t>2020 - PER TERRITORIO</t>
  </si>
  <si>
    <t>Tavola 21 - Posti barca per territorio, tipologia di struttura e classi di lunghezza al 31/12. 
                  Toscana: anni 2011-2020.</t>
  </si>
  <si>
    <t>Tavola 22 – Posti barca per comune e tipologia di struttura al 31/12. Toscana – anno 2020.</t>
  </si>
  <si>
    <t>Capoliveri</t>
  </si>
  <si>
    <t>Campo nell'Elba</t>
  </si>
  <si>
    <r>
      <t>Tavola 23 – Numero di unità da diporto iscritte negli Uffici Marittimi per tipologia e classi di lunghezza. 
                   Toscana: anni 2011 – 2020</t>
    </r>
    <r>
      <rPr>
        <sz val="10"/>
        <rFont val="Arial"/>
        <family val="2"/>
      </rPr>
      <t xml:space="preserve"> </t>
    </r>
    <r>
      <rPr>
        <i/>
        <sz val="10"/>
        <rFont val="Arial"/>
        <family val="2"/>
      </rPr>
      <t>(situazione al 31/12).</t>
    </r>
  </si>
  <si>
    <t xml:space="preserve"> Totale </t>
  </si>
  <si>
    <t>Totale Centro</t>
  </si>
  <si>
    <t>di cui Toscana</t>
  </si>
  <si>
    <t>Prodotti agricoli della caccia e della pesca, prodotti alimentari, bevande e tabacchi</t>
  </si>
  <si>
    <t>Carboni fossili, coke, petrolio greggio, prodotti petroliferi raffinati, gas naturale</t>
  </si>
  <si>
    <t>Minerali metalliferi, altri prodotti delle miniere, manufatti in metallo,  materiali da costruzione, prodotti ceramici</t>
  </si>
  <si>
    <t>Prodotti chimici, articoli in gomma e materie plastiche</t>
  </si>
  <si>
    <t>Prodotti dell’industria tessile e dell’abbigliamento, prodotti in cuoio, legno e prodotti in legno, carta e prodotti di carta, mobili e altri manufatti</t>
  </si>
  <si>
    <t>Macchine e apparecchi meccanici, macchine ed apparecchi elettrici, apparecchi televisivi, apparecchiature per comunicazioni, mezzi di  trasporto</t>
  </si>
  <si>
    <t xml:space="preserve">Volume totale di invaso dei serbatoi 
(milioni di metri cubi) 
(***) 
</t>
  </si>
  <si>
    <t>2018</t>
  </si>
  <si>
    <t>(*) Le strutture destinate alla nautica da diporto sono classificabili, in base all’art. 2 del D.P.R. 2 dicembre 1997 n. 509, nelle tre tipologie porto turistico, approdo turistico e punto di ormeggio:
- Porto turistico: complesso delle strutture amovibili e inamovibili realizzate con opere a terra e a mare allo scopo di servire unicamente o precipuamente la nautica da diporto e il diportista nautico, anche mediante l’apprestamento di servizi complementari.
- Approdo turistico: funzione dei porti polifunzionali aventi le funzioni di cui all’art. 4, comma 3, della Legge 28 gennaio 1994, n° 84, destinata a servire la nautica da diporto e il diportista nautico, anche mediante l’apprestamento di servizi complementari.
- Punti di ormeggio: aree demaniali marittime e gli specchi acquei dotati di strutture che non comportino impianti di difficile rimozione, destinati all’ormeggio, alaggio, varo e rimessaggio di piccole imbarcazioni e natanti da diporto.</t>
  </si>
  <si>
    <t>Materie prime secondarie, rifiuti urbani e altri rifiuti, altre merci</t>
  </si>
  <si>
    <t>Posta, pacchi, container, pallet, casse mobili, pallet, merci trasportate nell’ambito di traslochi, merci raggruppate, merce contenuta in container o cassa mobile non identificabile</t>
  </si>
  <si>
    <t>NEL COMPLESSO DELLA NAVIGAZIONE (**)</t>
  </si>
  <si>
    <t>IN NAVIGAZIONE DI CABOTAGGIO (**)</t>
  </si>
  <si>
    <t>Sbarchi</t>
  </si>
  <si>
    <t>Imbarchi</t>
  </si>
  <si>
    <t>Totale</t>
  </si>
  <si>
    <t>Marina di Carrara</t>
  </si>
  <si>
    <t>Piombino</t>
  </si>
  <si>
    <t>Portoferraio</t>
  </si>
  <si>
    <t>Fonte: Istat - Indagine sul trasporto marittimo</t>
  </si>
  <si>
    <t>(*) Porti che trattano annualmente, nel complesso della navigazione, più di 1.000.000 di tonnellate di merce</t>
  </si>
  <si>
    <t xml:space="preserve">     (Direttiva comunitaria n.64/95, Art.4, comma 2).</t>
  </si>
  <si>
    <t>(**) Eventuali incongruenze nei totali sono da attribuirsi alla procedura di arrotondamento.</t>
  </si>
  <si>
    <r>
      <t>Tavola 5 - Rete stradale per tipo di strada. Toscana, Centro e Italia: anno 2019</t>
    </r>
    <r>
      <rPr>
        <i/>
        <sz val="10"/>
        <rFont val="Arial"/>
        <family val="2"/>
      </rPr>
      <t xml:space="preserve"> (valori in km, km per abitanti, km per kmq, km per autovetture)</t>
    </r>
  </si>
  <si>
    <t>Tavola 6 – Aziende trasporto pubblico locale (settore autolinee) per tipo di 
                 servizio svolto. Toscana, anni 2013-2019 (*).</t>
  </si>
  <si>
    <t>2019 (*) - PER TERRITORIO</t>
  </si>
  <si>
    <t>2020 - PER PROVINCIA</t>
  </si>
  <si>
    <t>Tavola 7 - Parco veicolare per categoria e provincia al 31 dicembre. Toscana – anno 2020.</t>
  </si>
  <si>
    <r>
      <t>Tavola 8 - Autovetture (</t>
    </r>
    <r>
      <rPr>
        <b/>
        <vertAlign val="superscript"/>
        <sz val="12"/>
        <rFont val="Arial"/>
        <family val="2"/>
      </rPr>
      <t>a</t>
    </r>
    <r>
      <rPr>
        <b/>
        <sz val="10"/>
        <rFont val="Arial"/>
        <family val="2"/>
      </rPr>
      <t>) per fascia di anzianità e provincia al 31 dicembre. Toscana – anno 2020.</t>
    </r>
  </si>
  <si>
    <t>Tavola 8 - Autovetture per fascia di anzianità e provincia al 31 dicembre. Toscana – anno 2020.</t>
  </si>
  <si>
    <t>Tavola 9 - Parco veicolare per categoria e comune al 31 dicembre. Toscana – anno 2020.</t>
  </si>
  <si>
    <t>PROVINCIA DI MASSA</t>
  </si>
  <si>
    <r>
      <t>Tavola 10 - Incidenti stradali, indice di mortalità (</t>
    </r>
    <r>
      <rPr>
        <b/>
        <vertAlign val="superscript"/>
        <sz val="12"/>
        <rFont val="Arial"/>
        <family val="2"/>
      </rPr>
      <t>a</t>
    </r>
    <r>
      <rPr>
        <b/>
        <sz val="10"/>
        <rFont val="Arial"/>
        <family val="2"/>
      </rPr>
      <t>), indice di lesività (</t>
    </r>
    <r>
      <rPr>
        <b/>
        <vertAlign val="superscript"/>
        <sz val="12"/>
        <rFont val="Arial"/>
        <family val="2"/>
      </rPr>
      <t>b</t>
    </r>
    <r>
      <rPr>
        <b/>
        <sz val="10"/>
        <rFont val="Arial"/>
        <family val="2"/>
      </rPr>
      <t>) per regione, anni 2015-2020.</t>
    </r>
  </si>
  <si>
    <t>118 298</t>
  </si>
  <si>
    <t>Tavola 12 - Incidenti stradali, morti, feriti per natura dell'incidente e provincia. Toscana – anno 2020.</t>
  </si>
  <si>
    <t>Macchine e apparecchi meccanici, macchine ed apparecchi elettrici, apparecchi televisivi, apparecchiature per comunicazioni, mezzi di trasporto</t>
  </si>
  <si>
    <t xml:space="preserve">      (Direttiva comunitaria n.64/95, Art.4, comma 2).</t>
  </si>
  <si>
    <t xml:space="preserve">(**)  Eventuali incongruenze nei totali sono da attribuirsi alla procedura di arrotondamento. </t>
  </si>
  <si>
    <t>TIPO DI CARICO (**)</t>
  </si>
  <si>
    <t>Contenitori</t>
  </si>
  <si>
    <t xml:space="preserve">Rinfusa liquida </t>
  </si>
  <si>
    <t>Rinfusa solida</t>
  </si>
  <si>
    <t>Ro-Ro (***)</t>
  </si>
  <si>
    <t>Altro carico</t>
  </si>
  <si>
    <t>(*) Porti che trattano annualmente, nel complesso della navigazione, più di 1.000.000 di tonnellate di merci</t>
  </si>
  <si>
    <t>(***) Automezzi e trainati</t>
  </si>
  <si>
    <t>PORTI</t>
  </si>
  <si>
    <t>Isola Del Giglio</t>
  </si>
  <si>
    <t>(***)</t>
  </si>
  <si>
    <t>Porto Santo Stefano</t>
  </si>
  <si>
    <t>Rio Marina</t>
  </si>
  <si>
    <t xml:space="preserve">(*) Porti che trattano annualmente, nel complesso della navigazione, più di 200.000 passeggeri </t>
  </si>
  <si>
    <t>(***) Dato oscurato da Istat per la tutela del segreto statistico</t>
  </si>
  <si>
    <t xml:space="preserve">TIPOLOGIA DI STRUTTURA (*) </t>
  </si>
  <si>
    <t>CLASSI DI LUNGHEZZA</t>
  </si>
  <si>
    <t>Fonte: Ministero delle Infrastrutture e dei Trasporti – Conto Nazionale dei trasporti (Rilevazione Dighe di competenza statale)</t>
  </si>
  <si>
    <t>Fonte: Elaborazioni su dati Trenitalia, Ministero delle Infrastrutture e dei Trasporti (Conto Nazionale dei trasporti e open data).</t>
  </si>
  <si>
    <t>Numero dighe</t>
  </si>
  <si>
    <r>
      <t xml:space="preserve">Età media 
</t>
    </r>
    <r>
      <rPr>
        <i/>
        <sz val="8"/>
        <rFont val="Arial"/>
        <family val="2"/>
      </rPr>
      <t>(anni)</t>
    </r>
  </si>
  <si>
    <t>(**) Il Decreto Legislativo 31 marzo 1998, n. 112, affida alla competenza statale (art. 91) la vigilanza sulle opere di sbarramento e sulle dighe di ritenuta o traverse che superino i 15 metri di altezza o che determinino un volume di invaso superiore a 1.000.000 di metri cubi (cosiddette ‘grandi dighe’), mentre affida alla competenza regionale (art. 89) la vigilanza sulle dighe di altezza inferiore o uguale a 15 metri, con un volume di invaso inferiore o uguale a 1.000.000 di metri cubi (cosiddette ‘piccole dighe’).</t>
  </si>
  <si>
    <t>POSTI BARCA TOTALI</t>
  </si>
  <si>
    <t>Porto turistico</t>
  </si>
  <si>
    <t>Approdo turistico</t>
  </si>
  <si>
    <t>Punto di ormeggio</t>
  </si>
  <si>
    <t>Fino a 10,00 metri o non specificati (**)</t>
  </si>
  <si>
    <t>Da 10,01 a 24 metri</t>
  </si>
  <si>
    <t>Oltre 24 metri</t>
  </si>
  <si>
    <t>CENTRO</t>
  </si>
  <si>
    <t>(***) Volume di invaso del serbatoio, ai sensi del D.L. n. 507/94 convertito con L. n. 584/94, viene definito come la capacità del serbatoio compreso tra la quota più elevata delle soglie sfioranti degli scarichi, o della sommità delle eventuali paratoie, e la quota del punto più depresso del paramento di monte.</t>
  </si>
  <si>
    <t>2019 - PER TERRITORIO</t>
  </si>
  <si>
    <t>(*) Le strutture destinate alla nautica da diporto sono classificabili, in base all’art. 2 del D.P.R. 2 dicembre 1997 n. 509, nelle tre tipologie porto turistico, approdo turistico e punto di ormeggio:
- Porto turistico: complesso delle strutture amovibili ed inamovibili realizzate con opere a terra e a mare allo scopo di servire unicamente o precipuamente la nautica da diporto ed il diportista nautico, anche mediante l’apprestamento di servizi complementari.
- Approdo turistico: funzione dei porti polifunzionali aventi le funzioni di cui all’art. 4, comma 3, della Legge 28 gennaio 1994, n° 84, destinata a servire la nautica da diporto e il diportista nautico, anche mediante l’apprestamento di servizi complementari.
- Punti di ormeggio: aree demaniali marittime e gli specchi acquei dotati di strutture che non comportino impianti di difficile rimozione, destinati all’ormeggio, alaggio, varo e rimessaggio di piccole imbarcazioni e natanti da diporto.</t>
  </si>
  <si>
    <t>(**) In alcune Capitanerie di Porto non sono state operate distinzioni di posti per classi di lunghezza e, quindi, per molte località marittime il numero totale di posti barca è stato genericamente assegnato alla classe di lunghezza più piccola (&lt;10 metri).</t>
  </si>
  <si>
    <t>Totali</t>
  </si>
  <si>
    <t>Follonica</t>
  </si>
  <si>
    <t>Giglio</t>
  </si>
  <si>
    <t>Monte Argentario</t>
  </si>
  <si>
    <t>Orbetello</t>
  </si>
  <si>
    <t>Scarlino</t>
  </si>
  <si>
    <t>Capraia</t>
  </si>
  <si>
    <t>Cecina</t>
  </si>
  <si>
    <t>Rosignano Marittimo</t>
  </si>
  <si>
    <t>San Vincenzo</t>
  </si>
  <si>
    <t>Marciana Marina</t>
  </si>
  <si>
    <t>Porto Azzurro</t>
  </si>
  <si>
    <t>Viareggio</t>
  </si>
  <si>
    <t>Massa-Carrara</t>
  </si>
  <si>
    <t>Carrara</t>
  </si>
  <si>
    <t xml:space="preserve">Massa </t>
  </si>
  <si>
    <t>Montignoso</t>
  </si>
  <si>
    <t xml:space="preserve">Pisa  </t>
  </si>
  <si>
    <t>2017</t>
  </si>
  <si>
    <t>Pullman, corriera</t>
  </si>
  <si>
    <t xml:space="preserve"> (*) ..</t>
  </si>
  <si>
    <t>ABETONE CUTIGLIANO</t>
  </si>
  <si>
    <t>SAN MARCELLO PITEGLIO</t>
  </si>
  <si>
    <t>(*) il dato non raggiunge la metà della cifra considerata</t>
  </si>
  <si>
    <r>
      <t xml:space="preserve">Tavola 1 - Linee elettriche della rete italiana per tensione di esercizio maggiore o uguale 
                a 66 kV*. Toscana - anni 2012 - 2019 </t>
    </r>
    <r>
      <rPr>
        <i/>
        <sz val="10"/>
        <rFont val="Arial"/>
        <family val="2"/>
      </rPr>
      <t>(valori al 31 dicembre).</t>
    </r>
  </si>
  <si>
    <t>Tavola 2 – Caratteristiche principali delle grandi dighe di competenza statale 
                 per regione nel 2020. Toscana - anni 2014-2021 (*)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</si>
</sst>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0\ ;\-* #,##0\ ;* &quot;- &quot;;@\ "/>
    <numFmt numFmtId="173" formatCode="0.0"/>
    <numFmt numFmtId="174" formatCode="#,##0;[Red]#,##0"/>
    <numFmt numFmtId="175" formatCode="* #,##0\ ;\-* #,##0\ ;* \-#\ ;@\ "/>
    <numFmt numFmtId="176" formatCode="#,##0.0"/>
    <numFmt numFmtId="177" formatCode="* #,##0.00\ ;\-* #,##0.00\ ;* \-#\ ;@\ "/>
    <numFmt numFmtId="178" formatCode="* #,##0.0\ ;\-* #,##0.0\ ;* \-#\ ;@\ "/>
    <numFmt numFmtId="179" formatCode="* #,##0.0\ ;\-* #,##0.0\ ;* &quot;- &quot;;@\ "/>
    <numFmt numFmtId="180" formatCode="&quot;Sì&quot;;&quot;Sì&quot;;&quot;No&quot;"/>
    <numFmt numFmtId="181" formatCode="&quot;Vero&quot;;&quot;Vero&quot;;&quot;Falso&quot;"/>
    <numFmt numFmtId="182" formatCode="&quot;Attivo&quot;;&quot;Attivo&quot;;&quot;Disattivo&quot;"/>
    <numFmt numFmtId="183" formatCode="[$€-2]\ #.##000_);[Red]\([$€-2]\ #.##000\)"/>
    <numFmt numFmtId="184" formatCode="* #,##0.00\ ;\-* #,##0.00\ ;* &quot;- &quot;;@\ "/>
    <numFmt numFmtId="185" formatCode="0.00000"/>
    <numFmt numFmtId="186" formatCode="0.0000"/>
    <numFmt numFmtId="187" formatCode="0.000"/>
    <numFmt numFmtId="188" formatCode="#,##0.00_ ;\-#,##0.00\ "/>
    <numFmt numFmtId="189" formatCode="#,##0.0_ ;\-#,##0.0\ "/>
    <numFmt numFmtId="190" formatCode="* #,##0;&quot;- &quot;#,##0;_*&quot; -&quot;"/>
  </numFmts>
  <fonts count="31">
    <font>
      <sz val="10"/>
      <name val="Arial"/>
      <family val="2"/>
    </font>
    <font>
      <sz val="8"/>
      <name val="Tahoma"/>
      <family val="2"/>
    </font>
    <font>
      <b/>
      <sz val="12"/>
      <name val="Arial"/>
      <family val="2"/>
    </font>
    <font>
      <u val="single"/>
      <sz val="10"/>
      <color indexed="12"/>
      <name val="Arial"/>
      <family val="2"/>
    </font>
    <font>
      <b/>
      <sz val="14"/>
      <color indexed="8"/>
      <name val="Arial"/>
      <family val="2"/>
    </font>
    <font>
      <b/>
      <sz val="10"/>
      <color indexed="63"/>
      <name val="Arial"/>
      <family val="2"/>
    </font>
    <font>
      <sz val="10"/>
      <color indexed="63"/>
      <name val="Arial"/>
      <family val="2"/>
    </font>
    <font>
      <sz val="12"/>
      <color indexed="63"/>
      <name val="Arial"/>
      <family val="2"/>
    </font>
    <font>
      <b/>
      <sz val="10"/>
      <name val="Arial"/>
      <family val="2"/>
    </font>
    <font>
      <sz val="12"/>
      <name val="Arial"/>
      <family val="2"/>
    </font>
    <font>
      <i/>
      <sz val="10"/>
      <name val="Arial"/>
      <family val="2"/>
    </font>
    <font>
      <i/>
      <sz val="10"/>
      <color indexed="63"/>
      <name val="Arial"/>
      <family val="2"/>
    </font>
    <font>
      <b/>
      <sz val="12"/>
      <color indexed="63"/>
      <name val="Arial"/>
      <family val="2"/>
    </font>
    <font>
      <sz val="8"/>
      <name val="Arial"/>
      <family val="2"/>
    </font>
    <font>
      <b/>
      <sz val="8"/>
      <name val="Arial"/>
      <family val="2"/>
    </font>
    <font>
      <i/>
      <sz val="8"/>
      <name val="Arial"/>
      <family val="2"/>
    </font>
    <font>
      <sz val="8"/>
      <color indexed="8"/>
      <name val="Arial"/>
      <family val="2"/>
    </font>
    <font>
      <sz val="9"/>
      <name val="TimesLTStd-Roman"/>
      <family val="1"/>
    </font>
    <font>
      <b/>
      <sz val="10"/>
      <color indexed="8"/>
      <name val="Arial"/>
      <family val="2"/>
    </font>
    <font>
      <b/>
      <sz val="8"/>
      <color indexed="8"/>
      <name val="Arial"/>
      <family val="2"/>
    </font>
    <font>
      <sz val="9"/>
      <name val="Arial"/>
      <family val="2"/>
    </font>
    <font>
      <u val="single"/>
      <sz val="10"/>
      <color indexed="36"/>
      <name val="Arial"/>
      <family val="2"/>
    </font>
    <font>
      <b/>
      <i/>
      <sz val="10"/>
      <name val="Arial"/>
      <family val="2"/>
    </font>
    <font>
      <vertAlign val="superscript"/>
      <sz val="8"/>
      <name val="Arial"/>
      <family val="2"/>
    </font>
    <font>
      <sz val="10"/>
      <color indexed="10"/>
      <name val="Arial"/>
      <family val="2"/>
    </font>
    <font>
      <strike/>
      <sz val="8"/>
      <name val="Arial"/>
      <family val="2"/>
    </font>
    <font>
      <i/>
      <sz val="10"/>
      <color indexed="10"/>
      <name val="Arial"/>
      <family val="2"/>
    </font>
    <font>
      <b/>
      <sz val="8"/>
      <color indexed="10"/>
      <name val="Arial"/>
      <family val="2"/>
    </font>
    <font>
      <b/>
      <vertAlign val="superscript"/>
      <sz val="12"/>
      <name val="Arial"/>
      <family val="2"/>
    </font>
    <font>
      <vertAlign val="superscript"/>
      <sz val="10"/>
      <name val="Arial"/>
      <family val="2"/>
    </font>
    <font>
      <b/>
      <vertAlign val="superscript"/>
      <sz val="10"/>
      <name val="Arial"/>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hair">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medium">
        <color indexed="8"/>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color indexed="8"/>
      </top>
      <bottom>
        <color indexed="63"/>
      </bottom>
    </border>
    <border>
      <left>
        <color indexed="63"/>
      </left>
      <right>
        <color indexed="63"/>
      </right>
      <top style="medium"/>
      <bottom style="thin"/>
    </border>
    <border>
      <left>
        <color indexed="63"/>
      </left>
      <right>
        <color indexed="63"/>
      </right>
      <top>
        <color indexed="63"/>
      </top>
      <bottom style="double">
        <color indexed="8"/>
      </bottom>
    </border>
    <border>
      <left>
        <color indexed="63"/>
      </left>
      <right>
        <color indexed="63"/>
      </right>
      <top style="double">
        <color indexed="8"/>
      </top>
      <bottom style="medium"/>
    </border>
    <border>
      <left>
        <color indexed="63"/>
      </left>
      <right>
        <color indexed="63"/>
      </right>
      <top style="double">
        <color indexed="8"/>
      </top>
      <bottom style="medium">
        <color indexed="8"/>
      </bottom>
    </border>
    <border>
      <left>
        <color indexed="63"/>
      </left>
      <right>
        <color indexed="63"/>
      </right>
      <top style="thin">
        <color indexed="8"/>
      </top>
      <bottom style="thin"/>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thin"/>
      <bottom style="medium"/>
    </border>
    <border>
      <left>
        <color indexed="63"/>
      </left>
      <right>
        <color indexed="63"/>
      </right>
      <top style="medium"/>
      <bottom style="thin">
        <color indexed="8"/>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color indexed="8"/>
      </top>
      <bottom style="medium"/>
    </border>
    <border>
      <left>
        <color indexed="63"/>
      </left>
      <right>
        <color indexed="63"/>
      </right>
      <top style="thin">
        <color indexed="8"/>
      </top>
      <bottom style="double"/>
    </border>
    <border>
      <left>
        <color indexed="63"/>
      </left>
      <right>
        <color indexed="63"/>
      </right>
      <top style="medium">
        <color indexed="8"/>
      </top>
      <bottom style="hair">
        <color indexed="8"/>
      </bottom>
    </border>
    <border>
      <left>
        <color indexed="63"/>
      </left>
      <right>
        <color indexed="63"/>
      </right>
      <top style="thin"/>
      <bottom style="hair">
        <color indexed="8"/>
      </bottom>
    </border>
    <border>
      <left>
        <color indexed="63"/>
      </left>
      <right>
        <color indexed="63"/>
      </right>
      <top>
        <color indexed="63"/>
      </top>
      <bottom style="hair">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177" fontId="0" fillId="0" borderId="0" applyFill="0" applyBorder="0" applyAlignment="0" applyProtection="0"/>
    <xf numFmtId="172" fontId="0" fillId="0" borderId="0" applyFill="0" applyBorder="0" applyAlignment="0" applyProtection="0"/>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84">
    <xf numFmtId="0" fontId="0" fillId="0" borderId="0" xfId="0" applyAlignment="1">
      <alignment/>
    </xf>
    <xf numFmtId="0" fontId="0" fillId="2" borderId="0" xfId="0" applyFont="1" applyFill="1" applyAlignment="1">
      <alignment/>
    </xf>
    <xf numFmtId="0" fontId="0" fillId="2" borderId="0" xfId="0" applyFill="1" applyAlignment="1">
      <alignment/>
    </xf>
    <xf numFmtId="0" fontId="2" fillId="2" borderId="0" xfId="15" applyNumberFormat="1" applyFont="1" applyFill="1" applyBorder="1" applyAlignment="1" applyProtection="1">
      <alignment vertical="center"/>
      <protection/>
    </xf>
    <xf numFmtId="0" fontId="3" fillId="3" borderId="0" xfId="15" applyNumberFormat="1" applyFont="1" applyFill="1" applyBorder="1" applyAlignment="1" applyProtection="1">
      <alignment vertical="center"/>
      <protection/>
    </xf>
    <xf numFmtId="0" fontId="0" fillId="3" borderId="0" xfId="0" applyFill="1" applyAlignment="1">
      <alignment vertical="center"/>
    </xf>
    <xf numFmtId="0" fontId="0" fillId="2" borderId="0" xfId="0" applyFont="1" applyFill="1" applyAlignment="1">
      <alignment/>
    </xf>
    <xf numFmtId="0" fontId="4" fillId="2" borderId="0" xfId="0" applyFont="1" applyFill="1" applyAlignment="1">
      <alignment horizontal="justify"/>
    </xf>
    <xf numFmtId="0" fontId="5" fillId="2" borderId="0" xfId="0" applyFont="1" applyFill="1" applyAlignment="1">
      <alignment horizontal="justify"/>
    </xf>
    <xf numFmtId="0" fontId="0" fillId="2" borderId="0" xfId="0" applyFont="1" applyFill="1" applyAlignment="1">
      <alignment horizontal="justify"/>
    </xf>
    <xf numFmtId="0" fontId="7" fillId="2" borderId="0" xfId="0" applyFont="1" applyFill="1" applyAlignment="1">
      <alignment horizontal="justify"/>
    </xf>
    <xf numFmtId="0" fontId="8" fillId="2" borderId="0" xfId="0" applyFont="1" applyFill="1" applyAlignment="1">
      <alignment horizontal="justify"/>
    </xf>
    <xf numFmtId="0" fontId="9" fillId="2" borderId="0" xfId="0" applyFont="1" applyFill="1" applyAlignment="1">
      <alignment horizontal="justify"/>
    </xf>
    <xf numFmtId="0" fontId="12" fillId="2" borderId="0" xfId="0" applyFont="1" applyFill="1" applyAlignment="1">
      <alignment horizontal="justify"/>
    </xf>
    <xf numFmtId="0" fontId="13" fillId="2" borderId="0" xfId="0" applyFont="1" applyFill="1" applyAlignment="1">
      <alignment/>
    </xf>
    <xf numFmtId="0" fontId="3" fillId="2" borderId="0" xfId="0" applyFont="1" applyFill="1" applyBorder="1" applyAlignment="1">
      <alignment vertical="top"/>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left" wrapText="1"/>
    </xf>
    <xf numFmtId="0" fontId="13" fillId="2" borderId="0" xfId="0" applyFont="1" applyFill="1" applyBorder="1" applyAlignment="1">
      <alignment horizontal="right" vertical="center" wrapText="1"/>
    </xf>
    <xf numFmtId="0" fontId="14" fillId="2" borderId="0" xfId="0" applyFont="1" applyFill="1" applyBorder="1" applyAlignment="1">
      <alignment/>
    </xf>
    <xf numFmtId="0" fontId="14" fillId="2" borderId="0" xfId="0" applyFont="1" applyFill="1" applyAlignment="1">
      <alignment/>
    </xf>
    <xf numFmtId="3" fontId="14" fillId="2" borderId="0" xfId="0" applyNumberFormat="1" applyFont="1" applyFill="1" applyBorder="1" applyAlignment="1">
      <alignment/>
    </xf>
    <xf numFmtId="0" fontId="13" fillId="2" borderId="0" xfId="0" applyFont="1" applyFill="1" applyBorder="1" applyAlignment="1">
      <alignment/>
    </xf>
    <xf numFmtId="3" fontId="13" fillId="2" borderId="0" xfId="0" applyNumberFormat="1" applyFont="1" applyFill="1" applyBorder="1" applyAlignment="1">
      <alignment/>
    </xf>
    <xf numFmtId="0" fontId="13" fillId="2" borderId="4" xfId="0" applyFont="1" applyFill="1" applyBorder="1" applyAlignment="1">
      <alignment/>
    </xf>
    <xf numFmtId="3" fontId="13" fillId="2" borderId="4" xfId="0" applyNumberFormat="1" applyFont="1" applyFill="1" applyBorder="1" applyAlignment="1">
      <alignment/>
    </xf>
    <xf numFmtId="3" fontId="13" fillId="2" borderId="4" xfId="18" applyNumberFormat="1" applyFont="1" applyFill="1" applyBorder="1" applyAlignment="1" applyProtection="1">
      <alignment/>
      <protection/>
    </xf>
    <xf numFmtId="3" fontId="13" fillId="2" borderId="4" xfId="18" applyNumberFormat="1" applyFont="1" applyFill="1" applyBorder="1" applyAlignment="1" applyProtection="1">
      <alignment vertical="center"/>
      <protection/>
    </xf>
    <xf numFmtId="0" fontId="15" fillId="2" borderId="0" xfId="0" applyFont="1" applyFill="1" applyAlignment="1">
      <alignment/>
    </xf>
    <xf numFmtId="0" fontId="13" fillId="2" borderId="5" xfId="0" applyFont="1" applyFill="1" applyBorder="1" applyAlignment="1">
      <alignment horizontal="left" vertical="center" wrapText="1"/>
    </xf>
    <xf numFmtId="0" fontId="13" fillId="2" borderId="0" xfId="0" applyFont="1" applyFill="1" applyBorder="1" applyAlignment="1">
      <alignment horizontal="left" vertical="center" wrapText="1"/>
    </xf>
    <xf numFmtId="3" fontId="13" fillId="2" borderId="0" xfId="0" applyNumberFormat="1" applyFont="1" applyFill="1" applyAlignment="1">
      <alignment/>
    </xf>
    <xf numFmtId="3" fontId="14" fillId="2" borderId="0" xfId="0" applyNumberFormat="1" applyFont="1" applyFill="1" applyAlignment="1">
      <alignment/>
    </xf>
    <xf numFmtId="0" fontId="15" fillId="2" borderId="0" xfId="0" applyFont="1" applyFill="1" applyBorder="1" applyAlignment="1">
      <alignment horizontal="left"/>
    </xf>
    <xf numFmtId="0" fontId="14" fillId="2" borderId="1" xfId="0" applyFont="1" applyFill="1" applyBorder="1" applyAlignment="1">
      <alignment wrapText="1"/>
    </xf>
    <xf numFmtId="0" fontId="13" fillId="2" borderId="0" xfId="0" applyFont="1" applyFill="1" applyBorder="1" applyAlignment="1">
      <alignment horizontal="right" wrapText="1"/>
    </xf>
    <xf numFmtId="0" fontId="13" fillId="2" borderId="3" xfId="0" applyFont="1" applyFill="1" applyBorder="1" applyAlignment="1">
      <alignment horizontal="left" vertical="center" wrapText="1"/>
    </xf>
    <xf numFmtId="0" fontId="13" fillId="2" borderId="6" xfId="0" applyFont="1" applyFill="1" applyBorder="1" applyAlignment="1">
      <alignment horizontal="right" vertical="center" wrapText="1"/>
    </xf>
    <xf numFmtId="0" fontId="16" fillId="2" borderId="0" xfId="0" applyFont="1" applyFill="1" applyAlignment="1">
      <alignment/>
    </xf>
    <xf numFmtId="0" fontId="17" fillId="2" borderId="0" xfId="0" applyFont="1" applyFill="1" applyAlignment="1">
      <alignment/>
    </xf>
    <xf numFmtId="0" fontId="0" fillId="2" borderId="0" xfId="0" applyFont="1" applyFill="1" applyBorder="1" applyAlignment="1">
      <alignment vertical="top"/>
    </xf>
    <xf numFmtId="0" fontId="3" fillId="2" borderId="0" xfId="15" applyNumberFormat="1" applyFont="1" applyFill="1" applyBorder="1" applyAlignment="1" applyProtection="1">
      <alignment vertical="top"/>
      <protection/>
    </xf>
    <xf numFmtId="174" fontId="13" fillId="2" borderId="0" xfId="0" applyNumberFormat="1" applyFont="1" applyFill="1" applyBorder="1" applyAlignment="1">
      <alignment horizontal="right" vertical="center" wrapText="1"/>
    </xf>
    <xf numFmtId="0" fontId="13" fillId="2" borderId="0" xfId="0" applyFont="1" applyFill="1" applyAlignment="1">
      <alignment horizontal="right" wrapText="1"/>
    </xf>
    <xf numFmtId="0" fontId="13" fillId="2" borderId="0" xfId="0" applyFont="1" applyFill="1" applyBorder="1" applyAlignment="1">
      <alignment horizontal="left" vertical="top" wrapText="1"/>
    </xf>
    <xf numFmtId="3" fontId="13" fillId="0" borderId="0" xfId="0" applyNumberFormat="1" applyFont="1" applyBorder="1" applyAlignment="1">
      <alignment/>
    </xf>
    <xf numFmtId="0" fontId="13" fillId="2" borderId="0" xfId="0" applyFont="1" applyFill="1" applyAlignment="1">
      <alignment horizontal="left" vertical="top" wrapText="1"/>
    </xf>
    <xf numFmtId="49" fontId="13" fillId="2" borderId="0" xfId="0" applyNumberFormat="1" applyFont="1" applyFill="1" applyBorder="1" applyAlignment="1">
      <alignment horizontal="center" vertical="top" wrapText="1"/>
    </xf>
    <xf numFmtId="49" fontId="13" fillId="2" borderId="0" xfId="0" applyNumberFormat="1" applyFont="1" applyFill="1" applyAlignment="1">
      <alignment horizontal="center" vertical="top" wrapText="1"/>
    </xf>
    <xf numFmtId="0" fontId="14" fillId="2" borderId="7" xfId="0" applyFont="1" applyFill="1" applyBorder="1" applyAlignment="1">
      <alignment horizontal="left" vertical="top" wrapText="1"/>
    </xf>
    <xf numFmtId="0" fontId="13" fillId="2" borderId="0" xfId="0" applyFont="1" applyFill="1" applyBorder="1" applyAlignment="1">
      <alignment vertical="top"/>
    </xf>
    <xf numFmtId="0" fontId="13" fillId="2" borderId="2" xfId="15" applyNumberFormat="1" applyFont="1" applyFill="1" applyBorder="1" applyAlignment="1" applyProtection="1">
      <alignment vertical="center" wrapText="1"/>
      <protection/>
    </xf>
    <xf numFmtId="0" fontId="13" fillId="2" borderId="0" xfId="15" applyNumberFormat="1" applyFont="1" applyFill="1" applyBorder="1" applyAlignment="1" applyProtection="1">
      <alignment horizontal="left" vertical="center" wrapText="1"/>
      <protection/>
    </xf>
    <xf numFmtId="0" fontId="14" fillId="2" borderId="7" xfId="0" applyFont="1" applyFill="1" applyBorder="1" applyAlignment="1">
      <alignment/>
    </xf>
    <xf numFmtId="174" fontId="14" fillId="2" borderId="7" xfId="0" applyNumberFormat="1" applyFont="1" applyFill="1" applyBorder="1" applyAlignment="1">
      <alignment/>
    </xf>
    <xf numFmtId="0" fontId="13" fillId="2" borderId="0" xfId="0" applyFont="1" applyFill="1" applyBorder="1" applyAlignment="1">
      <alignment horizontal="right"/>
    </xf>
    <xf numFmtId="0" fontId="13" fillId="2" borderId="0" xfId="0" applyFont="1" applyFill="1" applyBorder="1" applyAlignment="1">
      <alignment vertical="center"/>
    </xf>
    <xf numFmtId="0" fontId="14" fillId="2" borderId="0" xfId="0" applyFont="1" applyFill="1" applyBorder="1" applyAlignment="1">
      <alignment vertical="center"/>
    </xf>
    <xf numFmtId="49" fontId="13" fillId="2" borderId="0" xfId="0" applyNumberFormat="1" applyFont="1" applyFill="1" applyBorder="1" applyAlignment="1">
      <alignment horizontal="right" vertical="center" wrapText="1"/>
    </xf>
    <xf numFmtId="0" fontId="13" fillId="2" borderId="0" xfId="0" applyFont="1" applyFill="1" applyBorder="1" applyAlignment="1">
      <alignment horizontal="center"/>
    </xf>
    <xf numFmtId="0" fontId="13" fillId="2" borderId="0" xfId="0" applyFont="1" applyFill="1" applyAlignment="1">
      <alignment horizontal="left"/>
    </xf>
    <xf numFmtId="173" fontId="13" fillId="2" borderId="0" xfId="0" applyNumberFormat="1" applyFont="1" applyFill="1" applyAlignment="1">
      <alignment/>
    </xf>
    <xf numFmtId="0" fontId="13" fillId="2" borderId="0" xfId="0" applyFont="1" applyFill="1" applyAlignment="1">
      <alignment vertical="center"/>
    </xf>
    <xf numFmtId="0" fontId="0" fillId="2" borderId="0" xfId="0" applyFill="1" applyBorder="1" applyAlignment="1">
      <alignment/>
    </xf>
    <xf numFmtId="0" fontId="13" fillId="2" borderId="0" xfId="0" applyFont="1" applyFill="1" applyBorder="1" applyAlignment="1">
      <alignment horizontal="right" vertical="center"/>
    </xf>
    <xf numFmtId="0" fontId="8" fillId="2" borderId="0" xfId="0" applyFont="1" applyFill="1" applyBorder="1" applyAlignment="1">
      <alignment horizontal="left"/>
    </xf>
    <xf numFmtId="0" fontId="13" fillId="2" borderId="0" xfId="0" applyFont="1" applyFill="1" applyBorder="1" applyAlignment="1">
      <alignment vertical="center" wrapText="1"/>
    </xf>
    <xf numFmtId="172" fontId="13" fillId="2" borderId="0" xfId="18" applyFont="1" applyFill="1" applyBorder="1" applyAlignment="1" applyProtection="1">
      <alignment horizontal="center" vertical="center" wrapText="1"/>
      <protection/>
    </xf>
    <xf numFmtId="0" fontId="13" fillId="2" borderId="3" xfId="0" applyFont="1" applyFill="1" applyBorder="1" applyAlignment="1">
      <alignment horizontal="right" vertical="center"/>
    </xf>
    <xf numFmtId="0" fontId="13" fillId="2" borderId="0" xfId="0" applyNumberFormat="1" applyFont="1" applyFill="1" applyAlignment="1">
      <alignment horizontal="left"/>
    </xf>
    <xf numFmtId="0" fontId="13" fillId="0" borderId="0" xfId="0" applyFont="1" applyFill="1" applyAlignment="1">
      <alignment/>
    </xf>
    <xf numFmtId="3" fontId="13" fillId="2" borderId="4" xfId="0" applyNumberFormat="1" applyFont="1" applyFill="1" applyBorder="1" applyAlignment="1">
      <alignment vertical="center"/>
    </xf>
    <xf numFmtId="173" fontId="13" fillId="2" borderId="0" xfId="0" applyNumberFormat="1" applyFont="1" applyFill="1" applyAlignment="1">
      <alignment horizontal="right"/>
    </xf>
    <xf numFmtId="0" fontId="13" fillId="2" borderId="0" xfId="0" applyFont="1" applyFill="1" applyAlignment="1">
      <alignment horizontal="center"/>
    </xf>
    <xf numFmtId="173" fontId="14" fillId="2" borderId="0" xfId="0" applyNumberFormat="1" applyFont="1" applyFill="1" applyBorder="1" applyAlignment="1">
      <alignment horizontal="right"/>
    </xf>
    <xf numFmtId="173" fontId="13" fillId="2" borderId="0" xfId="0" applyNumberFormat="1" applyFont="1" applyFill="1" applyBorder="1" applyAlignment="1">
      <alignment horizontal="right"/>
    </xf>
    <xf numFmtId="0" fontId="13" fillId="0" borderId="0" xfId="0" applyFont="1" applyFill="1" applyBorder="1" applyAlignment="1">
      <alignment/>
    </xf>
    <xf numFmtId="0" fontId="13" fillId="0" borderId="3" xfId="0" applyFont="1" applyFill="1" applyBorder="1" applyAlignment="1">
      <alignment/>
    </xf>
    <xf numFmtId="0" fontId="14" fillId="4" borderId="0" xfId="0" applyFont="1" applyFill="1" applyAlignment="1">
      <alignment/>
    </xf>
    <xf numFmtId="3" fontId="14" fillId="4" borderId="0" xfId="0" applyNumberFormat="1" applyFont="1" applyFill="1" applyBorder="1" applyAlignment="1">
      <alignment/>
    </xf>
    <xf numFmtId="3" fontId="14" fillId="4" borderId="0" xfId="0" applyNumberFormat="1" applyFont="1" applyFill="1" applyBorder="1" applyAlignment="1">
      <alignment vertical="center"/>
    </xf>
    <xf numFmtId="0" fontId="13" fillId="4" borderId="0" xfId="0" applyFont="1" applyFill="1" applyAlignment="1">
      <alignment/>
    </xf>
    <xf numFmtId="3" fontId="13" fillId="4" borderId="0" xfId="0" applyNumberFormat="1" applyFont="1" applyFill="1" applyBorder="1" applyAlignment="1">
      <alignment/>
    </xf>
    <xf numFmtId="0" fontId="0" fillId="4" borderId="0" xfId="0" applyFill="1" applyAlignment="1">
      <alignment/>
    </xf>
    <xf numFmtId="0" fontId="0" fillId="4" borderId="0" xfId="0" applyFill="1" applyBorder="1" applyAlignment="1">
      <alignment/>
    </xf>
    <xf numFmtId="176" fontId="0" fillId="4" borderId="0" xfId="0" applyNumberFormat="1" applyFill="1" applyBorder="1" applyAlignment="1">
      <alignment/>
    </xf>
    <xf numFmtId="3" fontId="0" fillId="4" borderId="0" xfId="0" applyNumberFormat="1" applyFill="1" applyBorder="1" applyAlignment="1">
      <alignment/>
    </xf>
    <xf numFmtId="0" fontId="20" fillId="4" borderId="0" xfId="0" applyFont="1" applyFill="1" applyAlignment="1">
      <alignment/>
    </xf>
    <xf numFmtId="0" fontId="13" fillId="4" borderId="0" xfId="0" applyFont="1" applyFill="1" applyBorder="1" applyAlignment="1">
      <alignment horizontal="left" vertical="center" wrapText="1"/>
    </xf>
    <xf numFmtId="0" fontId="13" fillId="4" borderId="0" xfId="0" applyFont="1" applyFill="1" applyBorder="1" applyAlignment="1">
      <alignment/>
    </xf>
    <xf numFmtId="3" fontId="13" fillId="4" borderId="0" xfId="0" applyNumberFormat="1" applyFont="1" applyFill="1" applyAlignment="1">
      <alignment/>
    </xf>
    <xf numFmtId="0" fontId="13" fillId="4" borderId="8" xfId="0" applyFont="1" applyFill="1" applyBorder="1" applyAlignment="1">
      <alignment/>
    </xf>
    <xf numFmtId="0" fontId="13" fillId="4" borderId="8" xfId="0" applyFont="1" applyFill="1" applyBorder="1" applyAlignment="1">
      <alignment horizontal="right"/>
    </xf>
    <xf numFmtId="176" fontId="13" fillId="4" borderId="0" xfId="0" applyNumberFormat="1" applyFont="1" applyFill="1" applyBorder="1" applyAlignment="1">
      <alignment/>
    </xf>
    <xf numFmtId="3" fontId="13" fillId="4" borderId="0" xfId="0" applyNumberFormat="1" applyFont="1" applyFill="1" applyBorder="1" applyAlignment="1">
      <alignment horizontal="right" vertical="center"/>
    </xf>
    <xf numFmtId="3" fontId="13" fillId="4" borderId="0" xfId="0" applyNumberFormat="1" applyFont="1" applyFill="1" applyAlignment="1">
      <alignment horizontal="right"/>
    </xf>
    <xf numFmtId="49" fontId="13" fillId="4" borderId="0" xfId="0" applyNumberFormat="1" applyFont="1" applyFill="1" applyAlignment="1">
      <alignment/>
    </xf>
    <xf numFmtId="3" fontId="13" fillId="4" borderId="4" xfId="0" applyNumberFormat="1" applyFont="1" applyFill="1" applyBorder="1" applyAlignment="1">
      <alignment vertical="center"/>
    </xf>
    <xf numFmtId="3" fontId="13" fillId="4" borderId="4" xfId="0" applyNumberFormat="1" applyFont="1" applyFill="1" applyBorder="1" applyAlignment="1">
      <alignment horizontal="right" vertical="center"/>
    </xf>
    <xf numFmtId="0" fontId="13" fillId="2" borderId="9" xfId="0" applyFont="1" applyFill="1" applyBorder="1" applyAlignment="1">
      <alignment horizontal="left" vertical="center" wrapText="1"/>
    </xf>
    <xf numFmtId="175" fontId="13" fillId="2" borderId="0" xfId="17" applyNumberFormat="1" applyFont="1" applyFill="1" applyBorder="1" applyAlignment="1">
      <alignment horizontal="right" vertical="center" wrapText="1"/>
    </xf>
    <xf numFmtId="175" fontId="13" fillId="2" borderId="0" xfId="17" applyNumberFormat="1" applyFont="1" applyFill="1" applyAlignment="1">
      <alignment/>
    </xf>
    <xf numFmtId="0" fontId="13" fillId="2" borderId="10" xfId="0" applyFont="1" applyFill="1" applyBorder="1" applyAlignment="1">
      <alignment/>
    </xf>
    <xf numFmtId="176" fontId="13" fillId="2" borderId="0" xfId="0" applyNumberFormat="1" applyFont="1" applyFill="1" applyBorder="1" applyAlignment="1">
      <alignment/>
    </xf>
    <xf numFmtId="0" fontId="0" fillId="2" borderId="0" xfId="0" applyFont="1" applyFill="1" applyBorder="1" applyAlignment="1">
      <alignment horizontal="left" vertical="center" wrapText="1"/>
    </xf>
    <xf numFmtId="0" fontId="13" fillId="2" borderId="8" xfId="0" applyFont="1" applyFill="1" applyBorder="1" applyAlignment="1">
      <alignment wrapText="1"/>
    </xf>
    <xf numFmtId="0" fontId="13" fillId="2" borderId="8" xfId="0" applyFont="1" applyFill="1" applyBorder="1" applyAlignment="1">
      <alignment horizontal="center"/>
    </xf>
    <xf numFmtId="0" fontId="13" fillId="2" borderId="8" xfId="0" applyFont="1" applyFill="1" applyBorder="1" applyAlignment="1">
      <alignment horizontal="center" vertical="center"/>
    </xf>
    <xf numFmtId="0" fontId="13" fillId="2" borderId="8" xfId="0" applyFont="1" applyFill="1" applyBorder="1" applyAlignment="1">
      <alignment horizontal="right" vertical="center" wrapText="1"/>
    </xf>
    <xf numFmtId="0" fontId="13" fillId="2" borderId="11" xfId="0" applyFont="1" applyFill="1" applyBorder="1" applyAlignment="1">
      <alignment/>
    </xf>
    <xf numFmtId="0" fontId="20" fillId="4" borderId="0" xfId="0" applyFont="1" applyFill="1" applyBorder="1" applyAlignment="1">
      <alignment horizontal="left" vertical="center" wrapText="1"/>
    </xf>
    <xf numFmtId="0" fontId="13" fillId="4" borderId="11" xfId="0" applyFont="1" applyFill="1" applyBorder="1" applyAlignment="1">
      <alignment/>
    </xf>
    <xf numFmtId="3" fontId="13" fillId="4" borderId="11" xfId="0" applyNumberFormat="1" applyFont="1" applyFill="1" applyBorder="1" applyAlignment="1">
      <alignment/>
    </xf>
    <xf numFmtId="3" fontId="13" fillId="2" borderId="11" xfId="0" applyNumberFormat="1" applyFont="1" applyFill="1" applyBorder="1" applyAlignment="1">
      <alignment/>
    </xf>
    <xf numFmtId="0" fontId="13" fillId="2" borderId="9" xfId="0" applyFont="1" applyFill="1" applyBorder="1" applyAlignment="1">
      <alignment horizontal="right" vertical="center" wrapText="1"/>
    </xf>
    <xf numFmtId="0" fontId="13" fillId="4" borderId="0" xfId="0" applyFont="1" applyFill="1" applyBorder="1" applyAlignment="1">
      <alignment vertical="center"/>
    </xf>
    <xf numFmtId="49" fontId="13" fillId="4" borderId="0" xfId="0" applyNumberFormat="1" applyFont="1" applyFill="1" applyAlignment="1">
      <alignment horizontal="justify" vertical="top"/>
    </xf>
    <xf numFmtId="172" fontId="13" fillId="4" borderId="0" xfId="18" applyFont="1" applyFill="1" applyBorder="1" applyAlignment="1" applyProtection="1">
      <alignment horizontal="right"/>
      <protection/>
    </xf>
    <xf numFmtId="0" fontId="15" fillId="4" borderId="0" xfId="0" applyFont="1" applyFill="1" applyAlignment="1">
      <alignment/>
    </xf>
    <xf numFmtId="3" fontId="13" fillId="2" borderId="0" xfId="18" applyNumberFormat="1" applyFont="1" applyFill="1" applyBorder="1" applyAlignment="1" applyProtection="1">
      <alignment horizontal="right"/>
      <protection/>
    </xf>
    <xf numFmtId="0" fontId="13" fillId="2" borderId="0" xfId="0" applyFont="1" applyFill="1" applyAlignment="1">
      <alignment horizontal="center" vertical="center"/>
    </xf>
    <xf numFmtId="49" fontId="13" fillId="2" borderId="0" xfId="18" applyNumberFormat="1" applyFont="1" applyFill="1" applyBorder="1" applyAlignment="1" applyProtection="1">
      <alignment/>
      <protection/>
    </xf>
    <xf numFmtId="0" fontId="13" fillId="2" borderId="0" xfId="0" applyFont="1" applyFill="1" applyBorder="1" applyAlignment="1">
      <alignment/>
    </xf>
    <xf numFmtId="173" fontId="15" fillId="2" borderId="0" xfId="0" applyNumberFormat="1" applyFont="1" applyFill="1" applyAlignment="1">
      <alignment horizontal="right"/>
    </xf>
    <xf numFmtId="0" fontId="13" fillId="2" borderId="4" xfId="0" applyFont="1" applyFill="1" applyBorder="1" applyAlignment="1">
      <alignment vertical="center"/>
    </xf>
    <xf numFmtId="173" fontId="13" fillId="2" borderId="4" xfId="0" applyNumberFormat="1" applyFont="1" applyFill="1" applyBorder="1" applyAlignment="1">
      <alignment horizontal="right"/>
    </xf>
    <xf numFmtId="0" fontId="15" fillId="2" borderId="0" xfId="0" applyFont="1" applyFill="1" applyBorder="1" applyAlignment="1">
      <alignment vertical="center"/>
    </xf>
    <xf numFmtId="173" fontId="13" fillId="4" borderId="0" xfId="0" applyNumberFormat="1" applyFont="1" applyFill="1" applyAlignment="1">
      <alignment horizontal="right"/>
    </xf>
    <xf numFmtId="0" fontId="13" fillId="4" borderId="4" xfId="0" applyFont="1" applyFill="1" applyBorder="1" applyAlignment="1">
      <alignment vertical="center"/>
    </xf>
    <xf numFmtId="173" fontId="13" fillId="4" borderId="4" xfId="0" applyNumberFormat="1" applyFont="1" applyFill="1" applyBorder="1" applyAlignment="1">
      <alignment horizontal="right"/>
    </xf>
    <xf numFmtId="173" fontId="13" fillId="2" borderId="0" xfId="0" applyNumberFormat="1" applyFont="1" applyFill="1" applyAlignment="1">
      <alignment horizontal="right" vertical="center" wrapText="1"/>
    </xf>
    <xf numFmtId="173" fontId="13" fillId="2" borderId="0" xfId="0" applyNumberFormat="1" applyFont="1" applyFill="1" applyBorder="1" applyAlignment="1">
      <alignment horizontal="right" vertical="center"/>
    </xf>
    <xf numFmtId="0" fontId="13" fillId="2" borderId="0" xfId="0" applyFont="1" applyFill="1" applyBorder="1" applyAlignment="1">
      <alignment horizontal="center" vertical="center" wrapText="1"/>
    </xf>
    <xf numFmtId="0" fontId="13" fillId="2" borderId="0" xfId="0" applyFont="1" applyFill="1" applyAlignment="1">
      <alignment/>
    </xf>
    <xf numFmtId="0" fontId="13" fillId="4" borderId="0" xfId="0" applyNumberFormat="1" applyFont="1" applyFill="1" applyBorder="1" applyAlignment="1">
      <alignment/>
    </xf>
    <xf numFmtId="0" fontId="13" fillId="2" borderId="1" xfId="0" applyFont="1" applyFill="1" applyBorder="1" applyAlignment="1">
      <alignment horizontal="center"/>
    </xf>
    <xf numFmtId="0" fontId="13" fillId="2" borderId="1" xfId="0" applyFont="1" applyFill="1" applyBorder="1" applyAlignment="1">
      <alignment/>
    </xf>
    <xf numFmtId="0" fontId="15" fillId="2" borderId="3" xfId="0" applyFont="1" applyFill="1" applyBorder="1" applyAlignment="1">
      <alignment horizontal="right" vertical="center"/>
    </xf>
    <xf numFmtId="173" fontId="13" fillId="2" borderId="3" xfId="0" applyNumberFormat="1" applyFont="1" applyFill="1" applyBorder="1" applyAlignment="1">
      <alignment horizontal="right" vertical="center"/>
    </xf>
    <xf numFmtId="0" fontId="13" fillId="2" borderId="3" xfId="0" applyFont="1" applyFill="1" applyBorder="1" applyAlignment="1">
      <alignment horizontal="right"/>
    </xf>
    <xf numFmtId="0" fontId="13" fillId="2" borderId="0" xfId="0" applyFont="1" applyFill="1" applyBorder="1" applyAlignment="1">
      <alignment horizontal="left"/>
    </xf>
    <xf numFmtId="3" fontId="13" fillId="2" borderId="0" xfId="0" applyNumberFormat="1" applyFont="1" applyFill="1" applyBorder="1" applyAlignment="1">
      <alignment/>
    </xf>
    <xf numFmtId="173" fontId="13" fillId="2" borderId="0" xfId="0" applyNumberFormat="1" applyFont="1" applyFill="1" applyBorder="1" applyAlignment="1">
      <alignment/>
    </xf>
    <xf numFmtId="4" fontId="13" fillId="4" borderId="0" xfId="0" applyNumberFormat="1" applyFont="1" applyFill="1" applyBorder="1" applyAlignment="1">
      <alignment/>
    </xf>
    <xf numFmtId="0" fontId="14" fillId="2" borderId="0" xfId="0" applyFont="1" applyFill="1" applyBorder="1" applyAlignment="1">
      <alignment/>
    </xf>
    <xf numFmtId="0" fontId="13" fillId="2" borderId="4" xfId="0" applyFont="1" applyFill="1" applyBorder="1" applyAlignment="1">
      <alignment/>
    </xf>
    <xf numFmtId="0" fontId="15" fillId="2" borderId="0" xfId="0" applyFont="1" applyFill="1" applyBorder="1" applyAlignment="1">
      <alignment/>
    </xf>
    <xf numFmtId="0" fontId="13" fillId="2" borderId="1" xfId="0" applyFont="1" applyFill="1" applyBorder="1" applyAlignment="1">
      <alignment vertical="center"/>
    </xf>
    <xf numFmtId="175" fontId="13" fillId="4" borderId="0" xfId="0" applyNumberFormat="1" applyFont="1" applyFill="1" applyBorder="1" applyAlignment="1">
      <alignment/>
    </xf>
    <xf numFmtId="174" fontId="13" fillId="4" borderId="0" xfId="0" applyNumberFormat="1" applyFont="1" applyFill="1" applyAlignment="1">
      <alignment/>
    </xf>
    <xf numFmtId="175" fontId="14" fillId="4" borderId="0" xfId="0" applyNumberFormat="1" applyFont="1" applyFill="1" applyBorder="1" applyAlignment="1">
      <alignment/>
    </xf>
    <xf numFmtId="49" fontId="13" fillId="2" borderId="0" xfId="18" applyNumberFormat="1" applyFont="1" applyFill="1" applyBorder="1" applyAlignment="1" applyProtection="1">
      <alignment horizontal="center" vertical="center"/>
      <protection/>
    </xf>
    <xf numFmtId="0" fontId="13" fillId="2" borderId="1" xfId="0" applyFont="1" applyFill="1" applyBorder="1" applyAlignment="1">
      <alignment horizontal="left" wrapText="1"/>
    </xf>
    <xf numFmtId="0" fontId="15" fillId="2" borderId="0" xfId="0" applyFont="1" applyFill="1" applyBorder="1" applyAlignment="1">
      <alignment horizontal="left" wrapText="1"/>
    </xf>
    <xf numFmtId="0" fontId="16" fillId="2" borderId="3" xfId="0" applyFont="1" applyFill="1" applyBorder="1" applyAlignment="1">
      <alignment horizontal="left" vertical="top" wrapText="1"/>
    </xf>
    <xf numFmtId="172" fontId="13" fillId="2" borderId="3" xfId="18" applyFont="1" applyFill="1" applyBorder="1" applyAlignment="1" applyProtection="1">
      <alignment horizontal="right" vertical="center"/>
      <protection/>
    </xf>
    <xf numFmtId="172" fontId="13" fillId="2" borderId="0" xfId="18" applyFont="1" applyFill="1" applyBorder="1" applyAlignment="1" applyProtection="1">
      <alignment horizontal="right" vertical="center"/>
      <protection/>
    </xf>
    <xf numFmtId="172" fontId="13" fillId="2" borderId="0" xfId="18" applyFont="1" applyFill="1" applyBorder="1" applyAlignment="1" applyProtection="1">
      <alignment horizontal="right"/>
      <protection/>
    </xf>
    <xf numFmtId="3" fontId="13" fillId="2" borderId="0" xfId="0" applyNumberFormat="1" applyFont="1" applyFill="1" applyBorder="1" applyAlignment="1">
      <alignment horizontal="right" wrapText="1"/>
    </xf>
    <xf numFmtId="0" fontId="13" fillId="2" borderId="0" xfId="0" applyFont="1" applyFill="1" applyAlignment="1">
      <alignment wrapText="1"/>
    </xf>
    <xf numFmtId="3" fontId="13" fillId="2" borderId="0" xfId="0" applyNumberFormat="1" applyFont="1" applyFill="1" applyAlignment="1">
      <alignment horizontal="right" wrapText="1"/>
    </xf>
    <xf numFmtId="0" fontId="16" fillId="2" borderId="0" xfId="0" applyFont="1" applyFill="1" applyAlignment="1">
      <alignment horizontal="left" wrapText="1"/>
    </xf>
    <xf numFmtId="0" fontId="19" fillId="2" borderId="0" xfId="0" applyFont="1" applyFill="1" applyBorder="1" applyAlignment="1">
      <alignment wrapText="1"/>
    </xf>
    <xf numFmtId="3" fontId="14" fillId="2" borderId="0" xfId="0" applyNumberFormat="1" applyFont="1" applyFill="1" applyBorder="1" applyAlignment="1">
      <alignment horizontal="right" wrapText="1"/>
    </xf>
    <xf numFmtId="0" fontId="19" fillId="2" borderId="4" xfId="0" applyFont="1" applyFill="1" applyBorder="1" applyAlignment="1">
      <alignment wrapText="1"/>
    </xf>
    <xf numFmtId="3" fontId="14" fillId="2" borderId="4" xfId="0" applyNumberFormat="1" applyFont="1" applyFill="1" applyBorder="1" applyAlignment="1">
      <alignment horizontal="right" wrapText="1"/>
    </xf>
    <xf numFmtId="3" fontId="14" fillId="2" borderId="4" xfId="0" applyNumberFormat="1" applyFont="1" applyFill="1" applyBorder="1" applyAlignment="1">
      <alignment/>
    </xf>
    <xf numFmtId="0" fontId="13" fillId="2" borderId="12" xfId="0" applyFont="1" applyFill="1" applyBorder="1" applyAlignment="1">
      <alignment horizontal="left" wrapText="1"/>
    </xf>
    <xf numFmtId="0" fontId="16" fillId="2" borderId="3" xfId="0" applyFont="1" applyFill="1" applyBorder="1" applyAlignment="1">
      <alignment horizontal="left" wrapText="1"/>
    </xf>
    <xf numFmtId="49" fontId="13" fillId="2" borderId="3" xfId="18" applyNumberFormat="1" applyFont="1" applyFill="1" applyBorder="1" applyAlignment="1" applyProtection="1">
      <alignment horizontal="right" vertical="center"/>
      <protection/>
    </xf>
    <xf numFmtId="49" fontId="13" fillId="2" borderId="0" xfId="0" applyNumberFormat="1" applyFont="1" applyFill="1" applyBorder="1" applyAlignment="1">
      <alignment horizontal="left" vertical="center"/>
    </xf>
    <xf numFmtId="49" fontId="13" fillId="2" borderId="0" xfId="18" applyNumberFormat="1" applyFont="1" applyFill="1" applyBorder="1" applyAlignment="1" applyProtection="1">
      <alignment horizontal="right" vertical="center"/>
      <protection/>
    </xf>
    <xf numFmtId="0" fontId="13" fillId="2" borderId="0" xfId="0" applyNumberFormat="1" applyFont="1" applyFill="1" applyBorder="1" applyAlignment="1">
      <alignment horizontal="left" vertical="center"/>
    </xf>
    <xf numFmtId="3" fontId="13" fillId="2" borderId="0" xfId="0" applyNumberFormat="1" applyFont="1" applyFill="1" applyBorder="1" applyAlignment="1">
      <alignment horizontal="right"/>
    </xf>
    <xf numFmtId="3" fontId="13" fillId="2" borderId="0" xfId="0" applyNumberFormat="1" applyFont="1" applyFill="1" applyAlignment="1">
      <alignment horizontal="left"/>
    </xf>
    <xf numFmtId="3" fontId="13" fillId="2" borderId="0" xfId="0" applyNumberFormat="1" applyFont="1" applyFill="1" applyAlignment="1">
      <alignment horizontal="right"/>
    </xf>
    <xf numFmtId="3" fontId="14" fillId="2" borderId="0" xfId="0" applyNumberFormat="1" applyFont="1" applyFill="1" applyBorder="1" applyAlignment="1">
      <alignment horizontal="left"/>
    </xf>
    <xf numFmtId="3" fontId="14" fillId="2" borderId="4" xfId="0" applyNumberFormat="1" applyFont="1" applyFill="1" applyBorder="1" applyAlignment="1">
      <alignment horizontal="left"/>
    </xf>
    <xf numFmtId="3" fontId="14" fillId="2" borderId="4" xfId="0" applyNumberFormat="1" applyFont="1" applyFill="1" applyBorder="1" applyAlignment="1">
      <alignment horizontal="right"/>
    </xf>
    <xf numFmtId="3" fontId="14" fillId="2" borderId="0" xfId="0" applyNumberFormat="1" applyFont="1" applyFill="1" applyBorder="1" applyAlignment="1">
      <alignment horizontal="right"/>
    </xf>
    <xf numFmtId="3" fontId="13" fillId="2" borderId="0" xfId="0" applyNumberFormat="1" applyFont="1" applyFill="1" applyAlignment="1">
      <alignment/>
    </xf>
    <xf numFmtId="0" fontId="15" fillId="2" borderId="0" xfId="0" applyFont="1" applyFill="1" applyAlignment="1">
      <alignment/>
    </xf>
    <xf numFmtId="3" fontId="13" fillId="2" borderId="0" xfId="0" applyNumberFormat="1" applyFont="1" applyFill="1" applyBorder="1" applyAlignment="1">
      <alignment horizontal="left"/>
    </xf>
    <xf numFmtId="3" fontId="13" fillId="2" borderId="8" xfId="0" applyNumberFormat="1" applyFont="1" applyFill="1" applyBorder="1" applyAlignment="1">
      <alignment horizontal="left"/>
    </xf>
    <xf numFmtId="172" fontId="13" fillId="2" borderId="0" xfId="0" applyNumberFormat="1" applyFont="1" applyFill="1" applyAlignment="1">
      <alignment/>
    </xf>
    <xf numFmtId="0" fontId="14" fillId="2" borderId="4" xfId="0" applyFont="1" applyFill="1" applyBorder="1" applyAlignment="1">
      <alignment/>
    </xf>
    <xf numFmtId="0" fontId="13" fillId="2" borderId="0" xfId="0" applyFont="1" applyFill="1" applyAlignment="1">
      <alignment horizontal="left" wrapText="1"/>
    </xf>
    <xf numFmtId="0" fontId="14" fillId="2" borderId="5" xfId="0" applyFont="1" applyFill="1" applyBorder="1" applyAlignment="1">
      <alignment/>
    </xf>
    <xf numFmtId="172" fontId="13" fillId="2" borderId="8" xfId="18" applyFont="1" applyFill="1" applyBorder="1" applyAlignment="1" applyProtection="1">
      <alignment horizontal="right"/>
      <protection/>
    </xf>
    <xf numFmtId="49" fontId="13" fillId="2" borderId="0" xfId="0" applyNumberFormat="1" applyFont="1" applyFill="1" applyBorder="1" applyAlignment="1">
      <alignment horizontal="right" vertical="center"/>
    </xf>
    <xf numFmtId="49" fontId="14" fillId="2" borderId="12" xfId="18" applyNumberFormat="1" applyFont="1" applyFill="1" applyBorder="1" applyAlignment="1" applyProtection="1">
      <alignment/>
      <protection/>
    </xf>
    <xf numFmtId="49" fontId="14" fillId="2" borderId="4" xfId="18" applyNumberFormat="1" applyFont="1" applyFill="1" applyBorder="1" applyAlignment="1" applyProtection="1">
      <alignment/>
      <protection/>
    </xf>
    <xf numFmtId="3" fontId="13" fillId="2" borderId="0" xfId="18" applyNumberFormat="1" applyFont="1" applyFill="1" applyBorder="1" applyAlignment="1" applyProtection="1">
      <alignment horizontal="left"/>
      <protection/>
    </xf>
    <xf numFmtId="49" fontId="13" fillId="2" borderId="1" xfId="18" applyNumberFormat="1" applyFont="1" applyFill="1" applyBorder="1" applyAlignment="1" applyProtection="1">
      <alignment horizontal="center" vertical="center"/>
      <protection/>
    </xf>
    <xf numFmtId="3" fontId="14" fillId="2" borderId="12" xfId="0" applyNumberFormat="1" applyFont="1" applyFill="1" applyBorder="1" applyAlignment="1">
      <alignment horizontal="left"/>
    </xf>
    <xf numFmtId="0" fontId="13" fillId="2" borderId="9" xfId="0" applyFont="1" applyFill="1" applyBorder="1" applyAlignment="1">
      <alignment horizontal="center" vertical="center"/>
    </xf>
    <xf numFmtId="3" fontId="13" fillId="4" borderId="0" xfId="0" applyNumberFormat="1" applyFont="1" applyFill="1" applyAlignment="1">
      <alignment vertical="center"/>
    </xf>
    <xf numFmtId="0" fontId="15" fillId="2" borderId="0" xfId="0" applyFont="1" applyFill="1" applyAlignment="1">
      <alignment vertical="center"/>
    </xf>
    <xf numFmtId="0" fontId="13" fillId="4" borderId="0" xfId="0" applyFont="1" applyFill="1" applyBorder="1" applyAlignment="1">
      <alignment horizontal="left" vertical="center"/>
    </xf>
    <xf numFmtId="0" fontId="14" fillId="2" borderId="9" xfId="0" applyFont="1" applyFill="1" applyBorder="1" applyAlignment="1">
      <alignment wrapText="1"/>
    </xf>
    <xf numFmtId="0" fontId="13" fillId="2" borderId="9" xfId="0" applyFont="1" applyFill="1" applyBorder="1" applyAlignment="1">
      <alignment horizontal="center" vertical="center" wrapText="1"/>
    </xf>
    <xf numFmtId="0" fontId="0" fillId="4" borderId="0" xfId="0" applyFill="1" applyBorder="1" applyAlignment="1">
      <alignment wrapText="1"/>
    </xf>
    <xf numFmtId="0" fontId="8" fillId="4" borderId="0" xfId="0" applyFont="1" applyFill="1" applyBorder="1" applyAlignment="1">
      <alignment horizontal="center" vertical="center" wrapText="1"/>
    </xf>
    <xf numFmtId="0" fontId="13" fillId="4" borderId="13" xfId="0" applyFont="1" applyFill="1" applyBorder="1" applyAlignment="1">
      <alignment vertical="center"/>
    </xf>
    <xf numFmtId="0" fontId="13" fillId="4" borderId="13" xfId="0" applyFont="1" applyFill="1" applyBorder="1" applyAlignment="1">
      <alignment horizontal="center" vertical="center" wrapText="1"/>
    </xf>
    <xf numFmtId="0" fontId="13" fillId="2" borderId="8" xfId="0" applyFont="1" applyFill="1" applyBorder="1" applyAlignment="1">
      <alignment vertical="center" wrapText="1"/>
    </xf>
    <xf numFmtId="0" fontId="13" fillId="2" borderId="8" xfId="0" applyFont="1" applyFill="1" applyBorder="1" applyAlignment="1">
      <alignment/>
    </xf>
    <xf numFmtId="0" fontId="14" fillId="2" borderId="11" xfId="0" applyFont="1" applyFill="1" applyBorder="1" applyAlignment="1">
      <alignment vertical="center"/>
    </xf>
    <xf numFmtId="0" fontId="14" fillId="4" borderId="11" xfId="0" applyFont="1" applyFill="1" applyBorder="1" applyAlignment="1">
      <alignment vertical="center"/>
    </xf>
    <xf numFmtId="3" fontId="0" fillId="2" borderId="0" xfId="0" applyNumberFormat="1" applyFill="1" applyAlignment="1">
      <alignment/>
    </xf>
    <xf numFmtId="172" fontId="14" fillId="2" borderId="0" xfId="18" applyFont="1" applyFill="1" applyBorder="1" applyAlignment="1" applyProtection="1">
      <alignment horizontal="center" vertical="center" wrapText="1"/>
      <protection/>
    </xf>
    <xf numFmtId="3" fontId="0" fillId="4" borderId="0" xfId="0" applyNumberFormat="1" applyFill="1" applyAlignment="1">
      <alignment/>
    </xf>
    <xf numFmtId="175" fontId="0" fillId="2" borderId="0" xfId="0" applyNumberFormat="1" applyFill="1" applyAlignment="1">
      <alignment/>
    </xf>
    <xf numFmtId="0" fontId="14" fillId="2" borderId="0" xfId="0" applyFont="1" applyFill="1" applyBorder="1" applyAlignment="1">
      <alignment horizontal="left" vertical="top" wrapText="1"/>
    </xf>
    <xf numFmtId="0" fontId="13" fillId="2" borderId="14" xfId="0" applyFont="1" applyFill="1" applyBorder="1" applyAlignment="1">
      <alignment horizontal="left" vertical="top" wrapText="1"/>
    </xf>
    <xf numFmtId="175" fontId="13" fillId="2" borderId="14" xfId="17" applyNumberFormat="1" applyFont="1" applyFill="1" applyBorder="1" applyAlignment="1">
      <alignment horizontal="right" vertical="top" wrapText="1"/>
    </xf>
    <xf numFmtId="0" fontId="13" fillId="4" borderId="0" xfId="0" applyFont="1" applyFill="1" applyBorder="1" applyAlignment="1">
      <alignment horizontal="center" vertical="center"/>
    </xf>
    <xf numFmtId="0" fontId="13" fillId="4" borderId="0" xfId="0" applyFont="1" applyFill="1" applyBorder="1" applyAlignment="1">
      <alignment vertical="center" wrapText="1"/>
    </xf>
    <xf numFmtId="3" fontId="13" fillId="2" borderId="0" xfId="0" applyNumberFormat="1" applyFont="1" applyFill="1" applyBorder="1" applyAlignment="1">
      <alignment horizontal="right" vertical="center" wrapText="1"/>
    </xf>
    <xf numFmtId="0" fontId="14" fillId="2" borderId="11" xfId="0" applyFont="1" applyFill="1" applyBorder="1" applyAlignment="1">
      <alignment/>
    </xf>
    <xf numFmtId="175" fontId="14" fillId="4" borderId="11" xfId="0" applyNumberFormat="1" applyFont="1" applyFill="1" applyBorder="1" applyAlignment="1">
      <alignment/>
    </xf>
    <xf numFmtId="0" fontId="14" fillId="2" borderId="10" xfId="0" applyFont="1" applyFill="1" applyBorder="1" applyAlignment="1">
      <alignment vertical="top"/>
    </xf>
    <xf numFmtId="175" fontId="14" fillId="4" borderId="10" xfId="0" applyNumberFormat="1" applyFont="1" applyFill="1" applyBorder="1" applyAlignment="1">
      <alignment vertical="top"/>
    </xf>
    <xf numFmtId="0" fontId="13" fillId="4" borderId="0" xfId="0" applyFont="1" applyFill="1" applyBorder="1" applyAlignment="1">
      <alignment horizontal="center" vertical="center" wrapText="1"/>
    </xf>
    <xf numFmtId="3" fontId="14" fillId="2" borderId="0" xfId="0" applyNumberFormat="1" applyFont="1" applyFill="1" applyAlignment="1">
      <alignment horizontal="center"/>
    </xf>
    <xf numFmtId="3" fontId="13" fillId="2" borderId="11" xfId="0" applyNumberFormat="1" applyFont="1" applyFill="1" applyBorder="1" applyAlignment="1">
      <alignment horizontal="center"/>
    </xf>
    <xf numFmtId="0" fontId="3" fillId="2" borderId="0" xfId="15" applyFill="1" applyBorder="1" applyAlignment="1">
      <alignment vertical="center"/>
    </xf>
    <xf numFmtId="0" fontId="3" fillId="2" borderId="0" xfId="15" applyFill="1" applyAlignment="1">
      <alignment/>
    </xf>
    <xf numFmtId="0" fontId="13" fillId="2" borderId="0" xfId="0" applyNumberFormat="1" applyFont="1" applyFill="1" applyBorder="1" applyAlignment="1">
      <alignment horizontal="center" vertical="center"/>
    </xf>
    <xf numFmtId="3" fontId="14" fillId="2" borderId="12" xfId="0" applyNumberFormat="1" applyFont="1" applyFill="1" applyBorder="1" applyAlignment="1">
      <alignment/>
    </xf>
    <xf numFmtId="0" fontId="14" fillId="2" borderId="15" xfId="0" applyFont="1" applyFill="1" applyBorder="1" applyAlignment="1">
      <alignment vertical="center"/>
    </xf>
    <xf numFmtId="0" fontId="14" fillId="4" borderId="10" xfId="0" applyFont="1" applyFill="1" applyBorder="1" applyAlignment="1">
      <alignment vertical="center"/>
    </xf>
    <xf numFmtId="3" fontId="14" fillId="2" borderId="0" xfId="18" applyNumberFormat="1" applyFont="1" applyFill="1" applyBorder="1" applyAlignment="1" applyProtection="1">
      <alignment vertical="center"/>
      <protection/>
    </xf>
    <xf numFmtId="0" fontId="14" fillId="2" borderId="16" xfId="0" applyFont="1" applyFill="1" applyBorder="1" applyAlignment="1">
      <alignment horizontal="left" vertical="center"/>
    </xf>
    <xf numFmtId="0" fontId="14" fillId="4" borderId="0" xfId="0" applyFont="1" applyFill="1" applyBorder="1" applyAlignment="1">
      <alignment vertical="center"/>
    </xf>
    <xf numFmtId="49" fontId="13" fillId="4" borderId="0" xfId="0" applyNumberFormat="1" applyFont="1" applyFill="1" applyBorder="1" applyAlignment="1">
      <alignment horizontal="center" vertical="center" wrapText="1"/>
    </xf>
    <xf numFmtId="0" fontId="13" fillId="4" borderId="17" xfId="0" applyNumberFormat="1" applyFont="1" applyFill="1" applyBorder="1" applyAlignment="1">
      <alignment horizontal="right" vertical="center" wrapText="1"/>
    </xf>
    <xf numFmtId="0" fontId="13" fillId="4" borderId="0" xfId="0" applyNumberFormat="1" applyFont="1" applyFill="1" applyBorder="1" applyAlignment="1">
      <alignment horizontal="right" vertical="center" wrapText="1"/>
    </xf>
    <xf numFmtId="0" fontId="0" fillId="4" borderId="0" xfId="0" applyNumberFormat="1" applyFill="1" applyAlignment="1">
      <alignment/>
    </xf>
    <xf numFmtId="0" fontId="0" fillId="2" borderId="0" xfId="0" applyNumberFormat="1" applyFill="1" applyAlignment="1">
      <alignment/>
    </xf>
    <xf numFmtId="0" fontId="13" fillId="2" borderId="0" xfId="0" applyNumberFormat="1" applyFont="1" applyFill="1" applyAlignment="1">
      <alignment/>
    </xf>
    <xf numFmtId="0" fontId="13" fillId="4" borderId="8" xfId="0" applyNumberFormat="1" applyFont="1" applyFill="1" applyBorder="1" applyAlignment="1">
      <alignment horizontal="right" vertical="center" wrapText="1"/>
    </xf>
    <xf numFmtId="0" fontId="13" fillId="4" borderId="0" xfId="0" applyNumberFormat="1" applyFont="1" applyFill="1" applyBorder="1" applyAlignment="1">
      <alignment horizontal="center" vertical="center" wrapText="1"/>
    </xf>
    <xf numFmtId="173" fontId="13" fillId="4" borderId="0" xfId="0" applyNumberFormat="1" applyFont="1" applyFill="1" applyBorder="1" applyAlignment="1">
      <alignment horizontal="right" vertical="center" wrapText="1"/>
    </xf>
    <xf numFmtId="3" fontId="13" fillId="4" borderId="0" xfId="18" applyNumberFormat="1" applyFont="1" applyFill="1" applyBorder="1" applyAlignment="1" applyProtection="1">
      <alignment/>
      <protection/>
    </xf>
    <xf numFmtId="3" fontId="14" fillId="4" borderId="0" xfId="18" applyNumberFormat="1" applyFont="1" applyFill="1" applyBorder="1" applyAlignment="1" applyProtection="1">
      <alignment/>
      <protection/>
    </xf>
    <xf numFmtId="176" fontId="13" fillId="4" borderId="0" xfId="18" applyNumberFormat="1" applyFont="1" applyFill="1" applyBorder="1" applyAlignment="1" applyProtection="1">
      <alignment horizontal="right"/>
      <protection/>
    </xf>
    <xf numFmtId="176" fontId="13" fillId="4" borderId="0" xfId="18" applyNumberFormat="1" applyFont="1" applyFill="1" applyBorder="1" applyAlignment="1" applyProtection="1">
      <alignment/>
      <protection/>
    </xf>
    <xf numFmtId="173" fontId="13" fillId="4" borderId="0" xfId="18" applyNumberFormat="1" applyFont="1" applyFill="1" applyBorder="1" applyAlignment="1" applyProtection="1">
      <alignment/>
      <protection/>
    </xf>
    <xf numFmtId="49" fontId="14" fillId="4" borderId="0" xfId="0" applyNumberFormat="1" applyFont="1" applyFill="1" applyAlignment="1">
      <alignment horizontal="justify" vertical="top"/>
    </xf>
    <xf numFmtId="176" fontId="14" fillId="4" borderId="0" xfId="18" applyNumberFormat="1" applyFont="1" applyFill="1" applyBorder="1" applyAlignment="1" applyProtection="1">
      <alignment/>
      <protection/>
    </xf>
    <xf numFmtId="0" fontId="14" fillId="4" borderId="0" xfId="0" applyNumberFormat="1" applyFont="1" applyFill="1" applyBorder="1" applyAlignment="1">
      <alignment horizontal="right" vertical="center" wrapText="1"/>
    </xf>
    <xf numFmtId="173" fontId="14" fillId="4" borderId="0" xfId="18" applyNumberFormat="1" applyFont="1" applyFill="1" applyBorder="1" applyAlignment="1" applyProtection="1">
      <alignment/>
      <protection/>
    </xf>
    <xf numFmtId="0" fontId="13" fillId="2" borderId="0" xfId="0" applyFont="1" applyFill="1" applyBorder="1" applyAlignment="1" quotePrefix="1">
      <alignment horizontal="left" vertical="top" wrapText="1"/>
    </xf>
    <xf numFmtId="174" fontId="14" fillId="4" borderId="0" xfId="0" applyNumberFormat="1" applyFont="1" applyFill="1" applyBorder="1" applyAlignment="1">
      <alignment/>
    </xf>
    <xf numFmtId="174" fontId="13" fillId="4" borderId="0" xfId="0" applyNumberFormat="1" applyFont="1" applyFill="1" applyBorder="1" applyAlignment="1">
      <alignment vertical="top"/>
    </xf>
    <xf numFmtId="0" fontId="25" fillId="2" borderId="0" xfId="0" applyFont="1" applyFill="1" applyBorder="1" applyAlignment="1">
      <alignment/>
    </xf>
    <xf numFmtId="0" fontId="14" fillId="2" borderId="15" xfId="0" applyFont="1" applyFill="1" applyBorder="1" applyAlignment="1">
      <alignment horizontal="left"/>
    </xf>
    <xf numFmtId="174" fontId="14" fillId="4" borderId="15" xfId="0" applyNumberFormat="1" applyFont="1" applyFill="1" applyBorder="1" applyAlignment="1">
      <alignment/>
    </xf>
    <xf numFmtId="0" fontId="13" fillId="2" borderId="0" xfId="0" applyFont="1" applyFill="1" applyBorder="1" applyAlignment="1" quotePrefix="1">
      <alignment horizontal="left" vertical="center" wrapText="1"/>
    </xf>
    <xf numFmtId="0" fontId="26" fillId="2" borderId="0" xfId="0" applyFont="1" applyFill="1" applyAlignment="1">
      <alignment/>
    </xf>
    <xf numFmtId="175" fontId="14" fillId="2" borderId="0" xfId="17" applyNumberFormat="1" applyFont="1" applyFill="1" applyBorder="1" applyAlignment="1">
      <alignment horizontal="right" vertical="center" wrapText="1"/>
    </xf>
    <xf numFmtId="0" fontId="0" fillId="4" borderId="0" xfId="0" applyFill="1" applyAlignment="1">
      <alignment horizontal="right"/>
    </xf>
    <xf numFmtId="0" fontId="14" fillId="2" borderId="0" xfId="0" applyFont="1" applyFill="1" applyBorder="1" applyAlignment="1">
      <alignment horizontal="right"/>
    </xf>
    <xf numFmtId="172" fontId="0" fillId="2" borderId="0" xfId="0" applyNumberFormat="1" applyFill="1" applyAlignment="1">
      <alignment/>
    </xf>
    <xf numFmtId="2" fontId="0" fillId="2" borderId="0" xfId="0" applyNumberFormat="1" applyFill="1" applyAlignment="1">
      <alignment/>
    </xf>
    <xf numFmtId="2" fontId="24" fillId="2" borderId="0" xfId="0" applyNumberFormat="1" applyFont="1" applyFill="1" applyAlignment="1">
      <alignment/>
    </xf>
    <xf numFmtId="0" fontId="14" fillId="2" borderId="0" xfId="0" applyFont="1" applyFill="1" applyBorder="1" applyAlignment="1">
      <alignment horizontal="right" vertical="top" wrapText="1"/>
    </xf>
    <xf numFmtId="3" fontId="14" fillId="2" borderId="0" xfId="0" applyNumberFormat="1" applyFont="1" applyFill="1" applyBorder="1" applyAlignment="1">
      <alignment horizontal="right" vertical="top" wrapText="1"/>
    </xf>
    <xf numFmtId="3" fontId="14" fillId="2" borderId="15" xfId="0" applyNumberFormat="1" applyFont="1" applyFill="1" applyBorder="1" applyAlignment="1">
      <alignment vertical="center"/>
    </xf>
    <xf numFmtId="0" fontId="0" fillId="2" borderId="15" xfId="0" applyFill="1" applyBorder="1" applyAlignment="1">
      <alignment/>
    </xf>
    <xf numFmtId="3" fontId="14" fillId="4" borderId="0" xfId="0" applyNumberFormat="1" applyFont="1" applyFill="1" applyAlignment="1">
      <alignment/>
    </xf>
    <xf numFmtId="3" fontId="14" fillId="4" borderId="10" xfId="0" applyNumberFormat="1" applyFont="1" applyFill="1" applyBorder="1" applyAlignment="1">
      <alignment vertical="center"/>
    </xf>
    <xf numFmtId="0" fontId="8" fillId="2" borderId="0" xfId="0" applyFont="1" applyFill="1" applyBorder="1" applyAlignment="1">
      <alignment vertical="center" wrapText="1"/>
    </xf>
    <xf numFmtId="49" fontId="13" fillId="4" borderId="8" xfId="0" applyNumberFormat="1" applyFont="1" applyFill="1" applyBorder="1" applyAlignment="1">
      <alignment horizontal="justify" vertical="top"/>
    </xf>
    <xf numFmtId="3" fontId="13" fillId="4" borderId="8" xfId="18" applyNumberFormat="1" applyFont="1" applyFill="1" applyBorder="1" applyAlignment="1" applyProtection="1">
      <alignment/>
      <protection/>
    </xf>
    <xf numFmtId="49" fontId="14" fillId="4" borderId="18" xfId="0" applyNumberFormat="1" applyFont="1" applyFill="1" applyBorder="1" applyAlignment="1">
      <alignment/>
    </xf>
    <xf numFmtId="0" fontId="13" fillId="4" borderId="18" xfId="0" applyNumberFormat="1" applyFont="1" applyFill="1" applyBorder="1" applyAlignment="1">
      <alignment horizontal="right" vertical="center" wrapText="1"/>
    </xf>
    <xf numFmtId="176" fontId="13" fillId="4" borderId="8" xfId="18" applyNumberFormat="1" applyFont="1" applyFill="1" applyBorder="1" applyAlignment="1" applyProtection="1">
      <alignment/>
      <protection/>
    </xf>
    <xf numFmtId="173" fontId="13" fillId="4" borderId="8" xfId="18" applyNumberFormat="1" applyFont="1" applyFill="1" applyBorder="1" applyAlignment="1" applyProtection="1">
      <alignment/>
      <protection/>
    </xf>
    <xf numFmtId="0" fontId="14" fillId="2" borderId="11" xfId="0" applyFont="1" applyFill="1" applyBorder="1" applyAlignment="1">
      <alignment/>
    </xf>
    <xf numFmtId="4" fontId="14" fillId="2" borderId="11" xfId="0" applyNumberFormat="1" applyFont="1" applyFill="1" applyBorder="1" applyAlignment="1">
      <alignment/>
    </xf>
    <xf numFmtId="3" fontId="14" fillId="2" borderId="11" xfId="0" applyNumberFormat="1" applyFont="1" applyFill="1" applyBorder="1" applyAlignment="1">
      <alignment/>
    </xf>
    <xf numFmtId="0" fontId="13" fillId="2" borderId="8" xfId="0" applyFont="1" applyFill="1" applyBorder="1" applyAlignment="1">
      <alignment horizontal="left" wrapText="1"/>
    </xf>
    <xf numFmtId="3" fontId="13" fillId="4" borderId="0" xfId="0" applyNumberFormat="1" applyFont="1" applyFill="1" applyBorder="1" applyAlignment="1">
      <alignment vertical="center"/>
    </xf>
    <xf numFmtId="176" fontId="14" fillId="4" borderId="18" xfId="18" applyNumberFormat="1" applyFont="1" applyFill="1" applyBorder="1" applyAlignment="1" applyProtection="1">
      <alignment/>
      <protection/>
    </xf>
    <xf numFmtId="0" fontId="0" fillId="0" borderId="0" xfId="0" applyAlignment="1">
      <alignment wrapText="1"/>
    </xf>
    <xf numFmtId="176" fontId="14" fillId="2" borderId="11" xfId="0" applyNumberFormat="1" applyFont="1" applyFill="1" applyBorder="1" applyAlignment="1">
      <alignment/>
    </xf>
    <xf numFmtId="176" fontId="13" fillId="2" borderId="0" xfId="0" applyNumberFormat="1" applyFont="1" applyFill="1" applyBorder="1" applyAlignment="1">
      <alignment/>
    </xf>
    <xf numFmtId="0" fontId="27" fillId="2" borderId="0" xfId="0" applyFont="1" applyFill="1" applyAlignment="1">
      <alignment/>
    </xf>
    <xf numFmtId="172" fontId="13" fillId="2" borderId="0" xfId="18" applyFont="1" applyFill="1" applyBorder="1" applyAlignment="1" applyProtection="1" quotePrefix="1">
      <alignment horizontal="right" vertical="center" wrapText="1"/>
      <protection/>
    </xf>
    <xf numFmtId="172" fontId="13" fillId="2" borderId="0" xfId="18" applyFont="1" applyFill="1" applyBorder="1" applyAlignment="1" applyProtection="1">
      <alignment horizontal="right" vertical="center" wrapText="1"/>
      <protection/>
    </xf>
    <xf numFmtId="173" fontId="14" fillId="2" borderId="0" xfId="0" applyNumberFormat="1" applyFont="1" applyFill="1" applyAlignment="1">
      <alignment horizontal="right"/>
    </xf>
    <xf numFmtId="3" fontId="13" fillId="2" borderId="0" xfId="0" applyNumberFormat="1" applyFont="1" applyFill="1" applyAlignment="1">
      <alignment horizontal="center"/>
    </xf>
    <xf numFmtId="0" fontId="16" fillId="2" borderId="0" xfId="0" applyFont="1" applyFill="1" applyAlignment="1">
      <alignment horizontal="center"/>
    </xf>
    <xf numFmtId="0" fontId="14" fillId="2" borderId="0" xfId="0" applyFont="1" applyFill="1" applyBorder="1" applyAlignment="1">
      <alignment horizontal="right" vertical="center" wrapText="1"/>
    </xf>
    <xf numFmtId="0" fontId="14" fillId="2" borderId="19" xfId="0" applyFont="1" applyFill="1" applyBorder="1" applyAlignment="1">
      <alignment vertical="center"/>
    </xf>
    <xf numFmtId="3" fontId="14" fillId="2" borderId="19" xfId="0" applyNumberFormat="1" applyFont="1" applyFill="1" applyBorder="1" applyAlignment="1">
      <alignment vertical="center"/>
    </xf>
    <xf numFmtId="173" fontId="14" fillId="2" borderId="19" xfId="0" applyNumberFormat="1" applyFont="1" applyFill="1" applyBorder="1" applyAlignment="1">
      <alignment vertical="center"/>
    </xf>
    <xf numFmtId="0" fontId="0" fillId="2" borderId="10" xfId="0" applyFill="1" applyBorder="1" applyAlignment="1">
      <alignment/>
    </xf>
    <xf numFmtId="0" fontId="13" fillId="4" borderId="20" xfId="0" applyNumberFormat="1" applyFont="1" applyFill="1" applyBorder="1" applyAlignment="1">
      <alignment horizontal="right" vertical="center" wrapText="1"/>
    </xf>
    <xf numFmtId="49" fontId="14" fillId="4" borderId="20" xfId="0" applyNumberFormat="1" applyFont="1" applyFill="1" applyBorder="1" applyAlignment="1">
      <alignment vertical="center"/>
    </xf>
    <xf numFmtId="3" fontId="14" fillId="4" borderId="20" xfId="18" applyNumberFormat="1" applyFont="1" applyFill="1" applyBorder="1" applyAlignment="1" applyProtection="1">
      <alignment vertical="center"/>
      <protection/>
    </xf>
    <xf numFmtId="176" fontId="14" fillId="4" borderId="20" xfId="18" applyNumberFormat="1" applyFont="1" applyFill="1" applyBorder="1" applyAlignment="1" applyProtection="1">
      <alignment vertical="center"/>
      <protection/>
    </xf>
    <xf numFmtId="173" fontId="14" fillId="4" borderId="20" xfId="18" applyNumberFormat="1" applyFont="1" applyFill="1" applyBorder="1" applyAlignment="1" applyProtection="1">
      <alignment vertical="center"/>
      <protection/>
    </xf>
    <xf numFmtId="49" fontId="14" fillId="4" borderId="4" xfId="0" applyNumberFormat="1" applyFont="1" applyFill="1" applyBorder="1" applyAlignment="1">
      <alignment vertical="center"/>
    </xf>
    <xf numFmtId="3" fontId="14" fillId="4" borderId="4" xfId="18" applyNumberFormat="1" applyFont="1" applyFill="1" applyBorder="1" applyAlignment="1" applyProtection="1">
      <alignment vertical="center"/>
      <protection/>
    </xf>
    <xf numFmtId="0" fontId="14" fillId="4" borderId="4" xfId="18" applyNumberFormat="1" applyFont="1" applyFill="1" applyBorder="1" applyAlignment="1" applyProtection="1">
      <alignment vertical="center"/>
      <protection/>
    </xf>
    <xf numFmtId="3" fontId="14" fillId="4" borderId="10" xfId="18" applyNumberFormat="1" applyFont="1" applyFill="1" applyBorder="1" applyAlignment="1" applyProtection="1">
      <alignment vertical="center"/>
      <protection/>
    </xf>
    <xf numFmtId="0" fontId="14" fillId="2" borderId="10" xfId="0" applyFont="1" applyFill="1" applyBorder="1" applyAlignment="1">
      <alignment vertical="center"/>
    </xf>
    <xf numFmtId="0" fontId="14" fillId="2" borderId="7" xfId="0" applyFont="1" applyFill="1" applyBorder="1" applyAlignment="1">
      <alignment horizontal="left" vertical="center" wrapText="1"/>
    </xf>
    <xf numFmtId="174" fontId="14" fillId="4" borderId="7" xfId="0" applyNumberFormat="1" applyFont="1" applyFill="1" applyBorder="1" applyAlignment="1">
      <alignment vertical="center"/>
    </xf>
    <xf numFmtId="3" fontId="13" fillId="2" borderId="0" xfId="0" applyNumberFormat="1" applyFont="1" applyFill="1" applyBorder="1" applyAlignment="1">
      <alignment horizontal="center"/>
    </xf>
    <xf numFmtId="3" fontId="16" fillId="2" borderId="0" xfId="0" applyNumberFormat="1" applyFont="1" applyFill="1" applyAlignment="1">
      <alignment horizontal="center"/>
    </xf>
    <xf numFmtId="0" fontId="8" fillId="4" borderId="0" xfId="0" applyFont="1" applyFill="1" applyBorder="1" applyAlignment="1">
      <alignment horizontal="left" vertical="center" wrapText="1"/>
    </xf>
    <xf numFmtId="173" fontId="14" fillId="4" borderId="0" xfId="0" applyNumberFormat="1" applyFont="1" applyFill="1" applyBorder="1" applyAlignment="1">
      <alignment horizontal="right" vertical="center" wrapText="1"/>
    </xf>
    <xf numFmtId="0" fontId="14" fillId="2" borderId="0" xfId="0" applyFont="1" applyFill="1" applyBorder="1" applyAlignment="1">
      <alignment horizontal="left"/>
    </xf>
    <xf numFmtId="0" fontId="19" fillId="2" borderId="0" xfId="0" applyFont="1" applyFill="1" applyAlignment="1">
      <alignment horizontal="center"/>
    </xf>
    <xf numFmtId="2" fontId="3" fillId="2" borderId="0" xfId="15" applyNumberFormat="1" applyFill="1" applyBorder="1" applyAlignment="1">
      <alignment vertical="center"/>
    </xf>
    <xf numFmtId="41" fontId="13" fillId="4" borderId="0" xfId="0" applyNumberFormat="1" applyFont="1" applyFill="1" applyBorder="1" applyAlignment="1">
      <alignment horizontal="right"/>
    </xf>
    <xf numFmtId="41" fontId="13" fillId="4" borderId="8" xfId="0" applyNumberFormat="1" applyFont="1" applyFill="1" applyBorder="1" applyAlignment="1">
      <alignment horizontal="right"/>
    </xf>
    <xf numFmtId="175" fontId="13" fillId="2" borderId="0" xfId="0" applyNumberFormat="1" applyFont="1" applyFill="1" applyBorder="1" applyAlignment="1">
      <alignment/>
    </xf>
    <xf numFmtId="0" fontId="0" fillId="4" borderId="0" xfId="0" applyFill="1" applyAlignment="1">
      <alignment wrapText="1"/>
    </xf>
    <xf numFmtId="49" fontId="14" fillId="4" borderId="18" xfId="0" applyNumberFormat="1" applyFont="1" applyFill="1" applyBorder="1" applyAlignment="1">
      <alignment vertical="center"/>
    </xf>
    <xf numFmtId="3" fontId="14" fillId="4" borderId="18" xfId="18" applyNumberFormat="1" applyFont="1" applyFill="1" applyBorder="1" applyAlignment="1" applyProtection="1">
      <alignment vertical="center"/>
      <protection/>
    </xf>
    <xf numFmtId="0" fontId="13" fillId="4" borderId="0" xfId="0" applyFont="1" applyFill="1" applyAlignment="1">
      <alignment horizontal="right"/>
    </xf>
    <xf numFmtId="0" fontId="14" fillId="4" borderId="18" xfId="0" applyFont="1" applyFill="1" applyBorder="1" applyAlignment="1">
      <alignment horizontal="right" wrapText="1"/>
    </xf>
    <xf numFmtId="0" fontId="14" fillId="4" borderId="19" xfId="0" applyFont="1" applyFill="1" applyBorder="1" applyAlignment="1">
      <alignment horizontal="right" vertical="center"/>
    </xf>
    <xf numFmtId="3" fontId="13" fillId="4" borderId="0" xfId="0" applyNumberFormat="1" applyFont="1" applyFill="1" applyBorder="1" applyAlignment="1">
      <alignment horizontal="right"/>
    </xf>
    <xf numFmtId="0" fontId="14" fillId="2" borderId="11" xfId="0" applyFont="1" applyFill="1" applyBorder="1" applyAlignment="1">
      <alignment horizontal="right"/>
    </xf>
    <xf numFmtId="3" fontId="14" fillId="2" borderId="11" xfId="0" applyNumberFormat="1" applyFont="1" applyFill="1" applyBorder="1" applyAlignment="1">
      <alignment horizontal="right"/>
    </xf>
    <xf numFmtId="4" fontId="0" fillId="4" borderId="0" xfId="0" applyNumberFormat="1" applyFill="1" applyAlignment="1">
      <alignment/>
    </xf>
    <xf numFmtId="176" fontId="14" fillId="2" borderId="0" xfId="0" applyNumberFormat="1" applyFont="1" applyFill="1" applyBorder="1" applyAlignment="1">
      <alignment/>
    </xf>
    <xf numFmtId="3" fontId="0" fillId="0" borderId="0" xfId="0" applyNumberFormat="1" applyAlignment="1">
      <alignment wrapText="1"/>
    </xf>
    <xf numFmtId="41" fontId="13" fillId="2" borderId="0" xfId="0" applyNumberFormat="1" applyFont="1" applyFill="1" applyBorder="1" applyAlignment="1">
      <alignment/>
    </xf>
    <xf numFmtId="173" fontId="13" fillId="4" borderId="0" xfId="18" applyNumberFormat="1" applyFont="1" applyFill="1" applyBorder="1" applyAlignment="1" applyProtection="1">
      <alignment horizontal="right"/>
      <protection/>
    </xf>
    <xf numFmtId="0" fontId="13" fillId="4" borderId="0" xfId="0" applyNumberFormat="1" applyFont="1" applyFill="1" applyBorder="1" applyAlignment="1">
      <alignment horizontal="left"/>
    </xf>
    <xf numFmtId="49" fontId="14" fillId="4" borderId="18" xfId="0" applyNumberFormat="1" applyFont="1" applyFill="1" applyBorder="1" applyAlignment="1">
      <alignment horizontal="right"/>
    </xf>
    <xf numFmtId="3" fontId="14" fillId="4" borderId="4" xfId="18" applyNumberFormat="1" applyFont="1" applyFill="1" applyBorder="1" applyAlignment="1" applyProtection="1">
      <alignment horizontal="right" vertical="center"/>
      <protection/>
    </xf>
    <xf numFmtId="172" fontId="14" fillId="2" borderId="0" xfId="18" applyFont="1" applyFill="1" applyBorder="1" applyAlignment="1" applyProtection="1">
      <alignment horizontal="right"/>
      <protection/>
    </xf>
    <xf numFmtId="0" fontId="8" fillId="4" borderId="10" xfId="0" applyFont="1" applyFill="1" applyBorder="1" applyAlignment="1">
      <alignment horizontal="left" vertical="center" wrapText="1"/>
    </xf>
    <xf numFmtId="0" fontId="13" fillId="4" borderId="21" xfId="0" applyNumberFormat="1" applyFont="1" applyFill="1" applyBorder="1" applyAlignment="1">
      <alignment horizontal="center" vertical="center" wrapText="1"/>
    </xf>
    <xf numFmtId="0" fontId="13" fillId="2" borderId="6" xfId="0" applyFont="1" applyFill="1" applyBorder="1" applyAlignment="1">
      <alignment horizontal="right" vertical="center" wrapText="1"/>
    </xf>
    <xf numFmtId="0" fontId="13" fillId="2" borderId="0" xfId="0" applyNumberFormat="1" applyFont="1" applyFill="1" applyBorder="1" applyAlignment="1">
      <alignment horizontal="center" vertical="center"/>
    </xf>
    <xf numFmtId="0" fontId="13" fillId="2" borderId="3" xfId="0" applyFont="1" applyFill="1" applyBorder="1" applyAlignment="1">
      <alignment vertical="center" wrapText="1"/>
    </xf>
    <xf numFmtId="174" fontId="13" fillId="2" borderId="3" xfId="0" applyNumberFormat="1" applyFont="1" applyFill="1" applyBorder="1" applyAlignment="1">
      <alignment horizontal="right" vertical="center" wrapText="1"/>
    </xf>
    <xf numFmtId="0" fontId="8" fillId="2" borderId="4" xfId="0" applyFont="1" applyFill="1" applyBorder="1" applyAlignment="1">
      <alignment horizontal="left" vertical="top"/>
    </xf>
    <xf numFmtId="0" fontId="13" fillId="2" borderId="0"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8" fillId="2" borderId="4" xfId="0" applyFont="1" applyFill="1" applyBorder="1" applyAlignment="1">
      <alignment vertical="center"/>
    </xf>
    <xf numFmtId="0" fontId="13" fillId="4" borderId="22" xfId="0" applyNumberFormat="1" applyFont="1" applyFill="1" applyBorder="1" applyAlignment="1">
      <alignment horizontal="center" vertical="center" wrapText="1"/>
    </xf>
    <xf numFmtId="0" fontId="13" fillId="4" borderId="3" xfId="0" applyNumberFormat="1" applyFont="1" applyFill="1" applyBorder="1" applyAlignment="1">
      <alignment horizontal="center" vertical="center" wrapText="1"/>
    </xf>
    <xf numFmtId="0" fontId="8" fillId="4" borderId="10" xfId="0" applyFont="1" applyFill="1" applyBorder="1" applyAlignment="1">
      <alignment horizontal="left" vertical="center" wrapText="1"/>
    </xf>
    <xf numFmtId="49" fontId="13" fillId="4" borderId="23" xfId="0" applyNumberFormat="1" applyFont="1" applyFill="1" applyBorder="1" applyAlignment="1">
      <alignment horizontal="left" vertical="center" wrapText="1"/>
    </xf>
    <xf numFmtId="49" fontId="13" fillId="4" borderId="8" xfId="0" applyNumberFormat="1" applyFont="1" applyFill="1" applyBorder="1" applyAlignment="1">
      <alignment horizontal="left" vertical="center" wrapText="1"/>
    </xf>
    <xf numFmtId="0" fontId="13" fillId="2" borderId="24"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174" fontId="13" fillId="2" borderId="0"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174" fontId="13" fillId="2" borderId="1" xfId="0" applyNumberFormat="1" applyFont="1" applyFill="1" applyBorder="1" applyAlignment="1">
      <alignment horizontal="right" vertical="center" wrapText="1"/>
    </xf>
    <xf numFmtId="174" fontId="13" fillId="2" borderId="0" xfId="0" applyNumberFormat="1" applyFont="1" applyFill="1" applyBorder="1" applyAlignment="1">
      <alignment horizontal="right"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8" fillId="2" borderId="0" xfId="0" applyFont="1" applyFill="1" applyBorder="1" applyAlignment="1">
      <alignment vertical="top" wrapText="1"/>
    </xf>
    <xf numFmtId="3" fontId="14" fillId="2" borderId="0" xfId="0" applyNumberFormat="1" applyFont="1" applyFill="1" applyBorder="1" applyAlignment="1">
      <alignment vertical="center"/>
    </xf>
    <xf numFmtId="1" fontId="13" fillId="4" borderId="11" xfId="0" applyNumberFormat="1" applyFont="1" applyFill="1" applyBorder="1" applyAlignment="1">
      <alignment/>
    </xf>
    <xf numFmtId="175" fontId="13" fillId="4" borderId="8" xfId="0" applyNumberFormat="1" applyFont="1" applyFill="1" applyBorder="1" applyAlignment="1">
      <alignment/>
    </xf>
    <xf numFmtId="190" fontId="13" fillId="4" borderId="0" xfId="0" applyNumberFormat="1" applyFont="1" applyFill="1" applyBorder="1" applyAlignment="1">
      <alignment horizontal="right"/>
    </xf>
    <xf numFmtId="190" fontId="14" fillId="4" borderId="18" xfId="0" applyNumberFormat="1" applyFont="1" applyFill="1" applyBorder="1" applyAlignment="1">
      <alignment horizontal="right"/>
    </xf>
    <xf numFmtId="41" fontId="14" fillId="4" borderId="0" xfId="0" applyNumberFormat="1" applyFont="1" applyFill="1" applyBorder="1" applyAlignment="1">
      <alignment horizontal="right"/>
    </xf>
    <xf numFmtId="3" fontId="14" fillId="2" borderId="25" xfId="0" applyNumberFormat="1" applyFont="1" applyFill="1" applyBorder="1" applyAlignment="1">
      <alignment horizontal="left"/>
    </xf>
    <xf numFmtId="3" fontId="14" fillId="2" borderId="25" xfId="0" applyNumberFormat="1" applyFont="1" applyFill="1" applyBorder="1" applyAlignment="1">
      <alignment/>
    </xf>
    <xf numFmtId="175" fontId="13" fillId="2" borderId="11" xfId="17" applyNumberFormat="1" applyFont="1" applyFill="1" applyBorder="1" applyAlignment="1">
      <alignment horizontal="right" vertical="center" wrapText="1"/>
    </xf>
    <xf numFmtId="0" fontId="0" fillId="4" borderId="11" xfId="0" applyFont="1" applyFill="1" applyBorder="1" applyAlignment="1">
      <alignment/>
    </xf>
    <xf numFmtId="172" fontId="13" fillId="2" borderId="11" xfId="18" applyFont="1" applyFill="1" applyBorder="1" applyAlignment="1" applyProtection="1">
      <alignment horizontal="center" vertical="center" wrapText="1"/>
      <protection/>
    </xf>
    <xf numFmtId="0" fontId="13" fillId="2" borderId="9" xfId="0" applyFont="1" applyFill="1" applyBorder="1" applyAlignment="1">
      <alignment horizontal="left" vertical="center" wrapText="1"/>
    </xf>
    <xf numFmtId="3" fontId="14" fillId="0" borderId="0" xfId="0" applyNumberFormat="1" applyFont="1" applyBorder="1" applyAlignment="1">
      <alignment horizontal="right"/>
    </xf>
    <xf numFmtId="190" fontId="13" fillId="4" borderId="0" xfId="0" applyNumberFormat="1" applyFont="1" applyFill="1" applyBorder="1" applyAlignment="1">
      <alignment horizontal="right" vertical="center"/>
    </xf>
    <xf numFmtId="173" fontId="14" fillId="4" borderId="0" xfId="0" applyNumberFormat="1" applyFont="1" applyFill="1" applyAlignment="1">
      <alignment horizontal="right"/>
    </xf>
    <xf numFmtId="190" fontId="14" fillId="4" borderId="11" xfId="0" applyNumberFormat="1" applyFont="1" applyFill="1" applyBorder="1" applyAlignment="1">
      <alignment vertical="center"/>
    </xf>
    <xf numFmtId="173" fontId="14" fillId="2" borderId="0" xfId="0" applyNumberFormat="1" applyFont="1" applyFill="1" applyAlignment="1">
      <alignment/>
    </xf>
    <xf numFmtId="0" fontId="13" fillId="2" borderId="1" xfId="0" applyFont="1" applyFill="1" applyBorder="1" applyAlignment="1">
      <alignment horizontal="right" vertical="center" wrapText="1"/>
    </xf>
    <xf numFmtId="173" fontId="14" fillId="4" borderId="11" xfId="0" applyNumberFormat="1" applyFont="1" applyFill="1" applyBorder="1" applyAlignment="1">
      <alignment vertical="center"/>
    </xf>
    <xf numFmtId="0" fontId="14" fillId="4" borderId="7" xfId="0" applyFont="1" applyFill="1" applyBorder="1" applyAlignment="1">
      <alignment vertical="center"/>
    </xf>
    <xf numFmtId="3" fontId="14" fillId="4" borderId="26" xfId="0" applyNumberFormat="1" applyFont="1" applyFill="1" applyBorder="1" applyAlignment="1">
      <alignment vertical="center"/>
    </xf>
    <xf numFmtId="0" fontId="3" fillId="5" borderId="0" xfId="15" applyNumberFormat="1" applyFont="1" applyFill="1" applyBorder="1" applyAlignment="1" applyProtection="1">
      <alignment vertical="center" wrapText="1"/>
      <protection/>
    </xf>
    <xf numFmtId="0" fontId="3" fillId="5" borderId="0" xfId="15" applyNumberFormat="1" applyFill="1" applyBorder="1" applyAlignment="1" applyProtection="1">
      <alignment vertical="center" wrapText="1"/>
      <protection/>
    </xf>
    <xf numFmtId="0" fontId="3" fillId="5" borderId="0" xfId="15" applyFont="1" applyFill="1" applyBorder="1" applyAlignment="1" applyProtection="1">
      <alignment vertical="center" wrapText="1"/>
      <protection/>
    </xf>
    <xf numFmtId="0" fontId="3" fillId="5" borderId="0" xfId="15" applyFill="1" applyBorder="1" applyAlignment="1" applyProtection="1">
      <alignment vertical="center" wrapText="1"/>
      <protection/>
    </xf>
    <xf numFmtId="0" fontId="15" fillId="4" borderId="23" xfId="0" applyFont="1" applyFill="1" applyBorder="1" applyAlignment="1">
      <alignment horizontal="left" wrapText="1"/>
    </xf>
    <xf numFmtId="0" fontId="8" fillId="4" borderId="10" xfId="0" applyFont="1" applyFill="1" applyBorder="1" applyAlignment="1">
      <alignment vertical="center" wrapText="1"/>
    </xf>
    <xf numFmtId="0" fontId="13" fillId="4" borderId="23"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13" xfId="0" applyFont="1" applyFill="1" applyBorder="1" applyAlignment="1">
      <alignment horizontal="center" vertical="center"/>
    </xf>
    <xf numFmtId="0" fontId="13" fillId="4" borderId="23"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0" xfId="0" applyFont="1" applyFill="1" applyBorder="1" applyAlignment="1">
      <alignment horizontal="center"/>
    </xf>
    <xf numFmtId="0" fontId="8"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13" fillId="2" borderId="0" xfId="0" applyFont="1" applyFill="1" applyAlignment="1">
      <alignment wrapText="1"/>
    </xf>
    <xf numFmtId="0" fontId="15" fillId="2" borderId="1" xfId="0" applyFont="1" applyFill="1" applyBorder="1" applyAlignment="1">
      <alignment horizontal="left" wrapText="1"/>
    </xf>
    <xf numFmtId="3" fontId="13" fillId="2" borderId="0" xfId="0" applyNumberFormat="1" applyFont="1" applyFill="1" applyAlignment="1">
      <alignment horizontal="center" vertical="center"/>
    </xf>
    <xf numFmtId="0" fontId="13" fillId="4" borderId="0" xfId="0" applyFont="1" applyFill="1" applyBorder="1" applyAlignment="1">
      <alignment/>
    </xf>
    <xf numFmtId="0" fontId="15"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2" xfId="0" applyFont="1" applyFill="1" applyBorder="1" applyAlignment="1">
      <alignment horizontal="center" vertical="center" wrapText="1"/>
    </xf>
    <xf numFmtId="0" fontId="13" fillId="2" borderId="27" xfId="0" applyFont="1" applyFill="1" applyBorder="1" applyAlignment="1">
      <alignment horizontal="left" vertical="center" wrapText="1"/>
    </xf>
    <xf numFmtId="0" fontId="13" fillId="4" borderId="0" xfId="0" applyFont="1" applyFill="1" applyBorder="1" applyAlignment="1">
      <alignment horizontal="left" wrapText="1"/>
    </xf>
    <xf numFmtId="3" fontId="13" fillId="2"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left" vertical="center"/>
    </xf>
    <xf numFmtId="173" fontId="13" fillId="2" borderId="2" xfId="0" applyNumberFormat="1" applyFont="1" applyFill="1" applyBorder="1" applyAlignment="1">
      <alignment horizontal="center" vertical="center"/>
    </xf>
    <xf numFmtId="0" fontId="0" fillId="0" borderId="0" xfId="0" applyFont="1" applyBorder="1" applyAlignment="1">
      <alignment vertical="center"/>
    </xf>
    <xf numFmtId="0" fontId="13" fillId="2" borderId="2" xfId="0" applyFont="1" applyFill="1" applyBorder="1" applyAlignment="1">
      <alignment vertical="center" wrapText="1"/>
    </xf>
    <xf numFmtId="0" fontId="13" fillId="2" borderId="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12" xfId="0" applyFont="1" applyFill="1" applyBorder="1" applyAlignment="1">
      <alignment horizontal="center" vertical="center"/>
    </xf>
    <xf numFmtId="49" fontId="13" fillId="2" borderId="0" xfId="18" applyNumberFormat="1" applyFont="1" applyFill="1" applyBorder="1" applyAlignment="1" applyProtection="1">
      <alignment horizontal="center" vertical="center"/>
      <protection/>
    </xf>
    <xf numFmtId="49" fontId="8" fillId="2" borderId="4" xfId="0" applyNumberFormat="1" applyFont="1" applyFill="1" applyBorder="1" applyAlignment="1">
      <alignment horizontal="left" vertical="center" wrapText="1"/>
    </xf>
    <xf numFmtId="49" fontId="13" fillId="2" borderId="2" xfId="0" applyNumberFormat="1" applyFont="1" applyFill="1" applyBorder="1" applyAlignment="1">
      <alignment wrapText="1"/>
    </xf>
    <xf numFmtId="49" fontId="13" fillId="2" borderId="2" xfId="18" applyNumberFormat="1" applyFont="1" applyFill="1" applyBorder="1" applyAlignment="1" applyProtection="1">
      <alignment horizontal="center" vertical="center"/>
      <protection/>
    </xf>
    <xf numFmtId="0" fontId="13" fillId="2" borderId="29"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0" xfId="0" applyFont="1" applyFill="1" applyBorder="1" applyAlignment="1">
      <alignment horizontal="left" wrapText="1"/>
    </xf>
    <xf numFmtId="0" fontId="13" fillId="2" borderId="0" xfId="0" applyFont="1" applyFill="1" applyAlignment="1">
      <alignment/>
    </xf>
    <xf numFmtId="0" fontId="8" fillId="2" borderId="8" xfId="0" applyFont="1" applyFill="1" applyBorder="1" applyAlignment="1">
      <alignment vertical="center" wrapText="1"/>
    </xf>
    <xf numFmtId="0" fontId="16" fillId="2" borderId="3" xfId="0" applyFont="1" applyFill="1" applyBorder="1" applyAlignment="1">
      <alignment horizontal="left" vertical="center"/>
    </xf>
    <xf numFmtId="0" fontId="16" fillId="2" borderId="6" xfId="0" applyFont="1" applyFill="1" applyBorder="1" applyAlignment="1">
      <alignment horizontal="left" vertical="center"/>
    </xf>
    <xf numFmtId="0" fontId="13" fillId="2" borderId="24" xfId="0" applyFont="1" applyFill="1" applyBorder="1" applyAlignment="1">
      <alignment horizontal="center" vertical="center"/>
    </xf>
    <xf numFmtId="0" fontId="16" fillId="2" borderId="3" xfId="0" applyFont="1" applyFill="1" applyBorder="1" applyAlignment="1">
      <alignment horizontal="center"/>
    </xf>
    <xf numFmtId="49" fontId="13" fillId="2" borderId="6" xfId="0" applyNumberFormat="1" applyFont="1" applyFill="1" applyBorder="1" applyAlignment="1">
      <alignment horizontal="right" vertical="center" wrapText="1"/>
    </xf>
    <xf numFmtId="0" fontId="13" fillId="2" borderId="0" xfId="0" applyFont="1" applyFill="1" applyBorder="1" applyAlignment="1">
      <alignment horizontal="center"/>
    </xf>
    <xf numFmtId="49" fontId="13" fillId="2" borderId="3" xfId="0" applyNumberFormat="1" applyFont="1" applyFill="1" applyBorder="1" applyAlignment="1">
      <alignment vertical="center" wrapText="1"/>
    </xf>
    <xf numFmtId="49" fontId="13" fillId="2" borderId="3" xfId="0" applyNumberFormat="1" applyFont="1" applyFill="1" applyBorder="1" applyAlignment="1">
      <alignment horizontal="center" vertical="center"/>
    </xf>
    <xf numFmtId="0" fontId="23" fillId="2" borderId="0" xfId="0" applyFont="1" applyFill="1" applyAlignment="1">
      <alignment wrapText="1"/>
    </xf>
    <xf numFmtId="0" fontId="0" fillId="0" borderId="0" xfId="0" applyFont="1" applyAlignment="1">
      <alignment wrapText="1"/>
    </xf>
    <xf numFmtId="49" fontId="13" fillId="2" borderId="2" xfId="0" applyNumberFormat="1" applyFont="1" applyFill="1" applyBorder="1" applyAlignment="1">
      <alignment horizontal="left" vertical="center"/>
    </xf>
    <xf numFmtId="0" fontId="13" fillId="2" borderId="0" xfId="0" applyFont="1" applyFill="1" applyBorder="1" applyAlignment="1">
      <alignment wrapText="1"/>
    </xf>
    <xf numFmtId="0" fontId="8" fillId="2" borderId="10" xfId="0" applyFont="1" applyFill="1" applyBorder="1" applyAlignment="1">
      <alignment horizontal="left" vertical="center" wrapText="1"/>
    </xf>
    <xf numFmtId="175" fontId="13" fillId="2" borderId="0" xfId="17" applyNumberFormat="1" applyFont="1" applyFill="1" applyBorder="1" applyAlignment="1">
      <alignment horizontal="center" vertical="center" wrapText="1"/>
    </xf>
    <xf numFmtId="0" fontId="13" fillId="2" borderId="29"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29" xfId="0" applyFont="1" applyFill="1" applyBorder="1" applyAlignment="1">
      <alignment horizontal="right" vertical="center" wrapText="1"/>
    </xf>
    <xf numFmtId="0" fontId="13" fillId="2" borderId="17" xfId="0" applyFont="1" applyFill="1" applyBorder="1" applyAlignment="1">
      <alignment horizontal="right" vertical="center" wrapText="1"/>
    </xf>
    <xf numFmtId="0" fontId="8" fillId="2" borderId="10" xfId="0" applyFont="1" applyFill="1" applyBorder="1" applyAlignment="1">
      <alignment vertical="center"/>
    </xf>
    <xf numFmtId="0" fontId="13" fillId="2" borderId="29" xfId="0" applyFont="1" applyFill="1" applyBorder="1" applyAlignment="1">
      <alignment vertical="center"/>
    </xf>
    <xf numFmtId="0" fontId="13" fillId="2" borderId="17" xfId="0" applyFont="1" applyFill="1" applyBorder="1" applyAlignment="1">
      <alignment vertical="center"/>
    </xf>
    <xf numFmtId="0" fontId="13" fillId="2" borderId="29" xfId="0" applyFont="1" applyFill="1" applyBorder="1" applyAlignment="1">
      <alignment horizontal="left" vertical="center"/>
    </xf>
    <xf numFmtId="0" fontId="13" fillId="2" borderId="1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0" xfId="0" applyFont="1" applyFill="1" applyBorder="1" applyAlignment="1">
      <alignment horizontal="center" vertical="center"/>
    </xf>
    <xf numFmtId="0" fontId="8" fillId="2" borderId="10" xfId="0" applyFont="1" applyFill="1" applyBorder="1" applyAlignment="1">
      <alignment vertical="center" wrapText="1"/>
    </xf>
    <xf numFmtId="0" fontId="13" fillId="2" borderId="29" xfId="0" applyFont="1" applyFill="1" applyBorder="1" applyAlignment="1">
      <alignment vertical="center" wrapText="1"/>
    </xf>
    <xf numFmtId="0" fontId="13" fillId="2" borderId="17" xfId="0" applyFont="1" applyFill="1" applyBorder="1" applyAlignment="1">
      <alignment vertical="center" wrapText="1"/>
    </xf>
    <xf numFmtId="0" fontId="13" fillId="2" borderId="13" xfId="0" applyFont="1" applyFill="1" applyBorder="1" applyAlignment="1">
      <alignment horizontal="center" vertical="center"/>
    </xf>
    <xf numFmtId="0" fontId="8" fillId="2" borderId="4"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0" fontId="13" fillId="2" borderId="3" xfId="0" applyFont="1" applyFill="1" applyBorder="1" applyAlignment="1">
      <alignment vertical="center" wrapText="1"/>
    </xf>
    <xf numFmtId="190" fontId="13" fillId="4" borderId="0" xfId="18" applyNumberFormat="1" applyFont="1" applyFill="1" applyBorder="1" applyAlignment="1" applyProtection="1">
      <alignment/>
      <protection/>
    </xf>
    <xf numFmtId="3" fontId="14" fillId="2" borderId="0" xfId="0" applyNumberFormat="1" applyFont="1" applyFill="1" applyBorder="1" applyAlignment="1">
      <alignment/>
    </xf>
    <xf numFmtId="176" fontId="14" fillId="2" borderId="0" xfId="0" applyNumberFormat="1" applyFont="1" applyFill="1" applyBorder="1" applyAlignment="1">
      <alignment/>
    </xf>
    <xf numFmtId="3" fontId="13" fillId="2" borderId="10" xfId="0" applyNumberFormat="1" applyFont="1" applyFill="1" applyBorder="1" applyAlignment="1">
      <alignment/>
    </xf>
    <xf numFmtId="173" fontId="13" fillId="2" borderId="10" xfId="0" applyNumberFormat="1" applyFont="1" applyFill="1" applyBorder="1" applyAlignment="1">
      <alignment/>
    </xf>
    <xf numFmtId="4" fontId="13" fillId="2" borderId="10" xfId="0" applyNumberFormat="1" applyFont="1" applyFill="1" applyBorder="1" applyAlignment="1">
      <alignment/>
    </xf>
    <xf numFmtId="176" fontId="13" fillId="2" borderId="10" xfId="0" applyNumberFormat="1" applyFont="1" applyFill="1" applyBorder="1" applyAlignment="1">
      <alignment/>
    </xf>
    <xf numFmtId="172" fontId="14" fillId="2" borderId="8" xfId="18" applyFont="1" applyFill="1" applyBorder="1" applyAlignment="1" applyProtection="1">
      <alignment horizontal="right"/>
      <protection/>
    </xf>
    <xf numFmtId="0" fontId="13" fillId="2" borderId="6" xfId="0" applyFont="1" applyFill="1" applyBorder="1" applyAlignment="1">
      <alignment horizontal="right" vertical="top" wrapText="1"/>
    </xf>
    <xf numFmtId="0" fontId="13" fillId="2" borderId="3" xfId="0" applyFont="1" applyFill="1" applyBorder="1" applyAlignment="1">
      <alignment horizontal="center" vertical="top"/>
    </xf>
  </cellXfs>
  <cellStyles count="9">
    <cellStyle name="Normal" xfId="0"/>
    <cellStyle name="Hyperlink" xfId="15"/>
    <cellStyle name="Followed Hyperlink" xfId="16"/>
    <cellStyle name="Comma" xfId="17"/>
    <cellStyle name="Comma [0]" xfId="18"/>
    <cellStyle name="NewStyle"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FE7F5"/>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EEEEE"/>
      <rgbColor rgb="00E6E6FF"/>
      <rgbColor rgb="00FFFF99"/>
      <rgbColor rgb="0083CAFF"/>
      <rgbColor rgb="00FF99CC"/>
      <rgbColor rgb="00CC99FF"/>
      <rgbColor rgb="00CCCC99"/>
      <rgbColor rgb="003366FF"/>
      <rgbColor rgb="0066FFFF"/>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24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avola%201" TargetMode="External" /><Relationship Id="rId2" Type="http://schemas.openxmlformats.org/officeDocument/2006/relationships/hyperlink" Target="Tavola%202" TargetMode="External" /><Relationship Id="rId3" Type="http://schemas.openxmlformats.org/officeDocument/2006/relationships/hyperlink" Target="Tavola%203" TargetMode="External" /><Relationship Id="rId4" Type="http://schemas.openxmlformats.org/officeDocument/2006/relationships/hyperlink" Target="Tavola%204" TargetMode="External" /><Relationship Id="rId5" Type="http://schemas.openxmlformats.org/officeDocument/2006/relationships/hyperlink" Target="Tavola%205" TargetMode="External" /><Relationship Id="rId6" Type="http://schemas.openxmlformats.org/officeDocument/2006/relationships/hyperlink" Target="Tavola%206" TargetMode="External" /><Relationship Id="rId7" Type="http://schemas.openxmlformats.org/officeDocument/2006/relationships/hyperlink" Target="Tavola%207" TargetMode="External" /><Relationship Id="rId8" Type="http://schemas.openxmlformats.org/officeDocument/2006/relationships/hyperlink" Target="Tavola%208" TargetMode="External" /><Relationship Id="rId9" Type="http://schemas.openxmlformats.org/officeDocument/2006/relationships/hyperlink" Target="Tavola%209" TargetMode="External" /><Relationship Id="rId10" Type="http://schemas.openxmlformats.org/officeDocument/2006/relationships/hyperlink" Target="Tavola%2010" TargetMode="External" /><Relationship Id="rId11" Type="http://schemas.openxmlformats.org/officeDocument/2006/relationships/hyperlink" Target="Tavola%2011" TargetMode="External" /><Relationship Id="rId12" Type="http://schemas.openxmlformats.org/officeDocument/2006/relationships/hyperlink" Target="Tavola%2012" TargetMode="External" /><Relationship Id="rId13" Type="http://schemas.openxmlformats.org/officeDocument/2006/relationships/hyperlink" Target="Tavola%2013" TargetMode="External" /><Relationship Id="rId14" Type="http://schemas.openxmlformats.org/officeDocument/2006/relationships/hyperlink" Target="Tavola%2015" TargetMode="External" /><Relationship Id="rId15" Type="http://schemas.openxmlformats.org/officeDocument/2006/relationships/hyperlink" Target="Tavola%2016" TargetMode="External" /><Relationship Id="rId16" Type="http://schemas.openxmlformats.org/officeDocument/2006/relationships/hyperlink" Target="Tavola%2017" TargetMode="External" /><Relationship Id="rId17" Type="http://schemas.openxmlformats.org/officeDocument/2006/relationships/hyperlink" Target="Tavola%2018" TargetMode="External" /><Relationship Id="rId18" Type="http://schemas.openxmlformats.org/officeDocument/2006/relationships/hyperlink" Target="Tavola%2019" TargetMode="External" /><Relationship Id="rId19" Type="http://schemas.openxmlformats.org/officeDocument/2006/relationships/hyperlink" Target="Tavola%2020" TargetMode="External" /><Relationship Id="rId20" Type="http://schemas.openxmlformats.org/officeDocument/2006/relationships/hyperlink" Target="Tavola%2021" TargetMode="External" /><Relationship Id="rId21" Type="http://schemas.openxmlformats.org/officeDocument/2006/relationships/hyperlink" Target="Tavola%2022" TargetMode="External" /><Relationship Id="rId22" Type="http://schemas.openxmlformats.org/officeDocument/2006/relationships/hyperlink" Target="Tavola%2023" TargetMode="External" /><Relationship Id="rId23" Type="http://schemas.openxmlformats.org/officeDocument/2006/relationships/hyperlink" Target="Tavola%2024" TargetMode="External" /><Relationship Id="rId24" Type="http://schemas.openxmlformats.org/officeDocument/2006/relationships/hyperlink" Target="Tavola%2025" TargetMode="External" /><Relationship Id="rId25" Type="http://schemas.openxmlformats.org/officeDocument/2006/relationships/hyperlink" Target="Tavola%2026" TargetMode="External" /><Relationship Id="rId26" Type="http://schemas.openxmlformats.org/officeDocument/2006/relationships/hyperlink" Target="Tavola%2027" TargetMode="External" /><Relationship Id="rId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B1:E58"/>
  <sheetViews>
    <sheetView tabSelected="1" zoomScaleSheetLayoutView="75" workbookViewId="0" topLeftCell="A1">
      <selection activeCell="B1" sqref="B1"/>
    </sheetView>
  </sheetViews>
  <sheetFormatPr defaultColWidth="9.140625" defaultRowHeight="12.75" customHeight="1"/>
  <cols>
    <col min="1" max="1" width="5.28125" style="1" customWidth="1"/>
    <col min="2" max="2" width="71.00390625" style="1" customWidth="1"/>
    <col min="3" max="3" width="54.28125" style="1" customWidth="1"/>
    <col min="4" max="4" width="28.421875" style="1" customWidth="1"/>
    <col min="5" max="16384" width="9.140625" style="1" customWidth="1"/>
  </cols>
  <sheetData>
    <row r="1" ht="26.25" customHeight="1">
      <c r="B1" s="3" t="s">
        <v>80</v>
      </c>
    </row>
    <row r="2" spans="2:5" ht="18.75" customHeight="1">
      <c r="B2" s="392" t="s">
        <v>513</v>
      </c>
      <c r="C2" s="393"/>
      <c r="D2" s="393"/>
      <c r="E2" s="2"/>
    </row>
    <row r="3" spans="2:4" ht="12.75">
      <c r="B3" s="4"/>
      <c r="C3" s="5"/>
      <c r="D3" s="5"/>
    </row>
    <row r="4" spans="2:5" ht="18.75" customHeight="1">
      <c r="B4" s="392" t="s">
        <v>512</v>
      </c>
      <c r="C4" s="393"/>
      <c r="D4" s="393"/>
      <c r="E4" s="2"/>
    </row>
    <row r="5" spans="2:4" ht="12.75">
      <c r="B5" s="4"/>
      <c r="C5" s="5"/>
      <c r="D5" s="5"/>
    </row>
    <row r="6" spans="2:5" ht="18.75" customHeight="1">
      <c r="B6" s="392" t="s">
        <v>506</v>
      </c>
      <c r="C6" s="393"/>
      <c r="D6" s="393"/>
      <c r="E6" s="2"/>
    </row>
    <row r="7" spans="2:4" ht="12.75">
      <c r="B7" s="4"/>
      <c r="C7" s="5"/>
      <c r="D7" s="5"/>
    </row>
    <row r="8" spans="2:5" ht="18.75" customHeight="1">
      <c r="B8" s="392" t="s">
        <v>356</v>
      </c>
      <c r="C8" s="393"/>
      <c r="D8" s="393"/>
      <c r="E8" s="2"/>
    </row>
    <row r="9" spans="2:4" ht="12.75">
      <c r="B9" s="4"/>
      <c r="C9" s="5"/>
      <c r="D9" s="5"/>
    </row>
    <row r="10" spans="2:5" ht="18.75" customHeight="1">
      <c r="B10" s="390" t="s">
        <v>514</v>
      </c>
      <c r="C10" s="391"/>
      <c r="D10" s="391"/>
      <c r="E10" s="2"/>
    </row>
    <row r="11" spans="2:4" ht="12.75">
      <c r="B11" s="4"/>
      <c r="C11" s="5"/>
      <c r="D11" s="5"/>
    </row>
    <row r="12" spans="2:5" ht="18.75" customHeight="1">
      <c r="B12" s="390" t="s">
        <v>515</v>
      </c>
      <c r="C12" s="391"/>
      <c r="D12" s="391"/>
      <c r="E12" s="2"/>
    </row>
    <row r="13" spans="2:4" ht="12.75">
      <c r="B13" s="4"/>
      <c r="C13" s="5"/>
      <c r="D13" s="5"/>
    </row>
    <row r="14" spans="2:5" ht="18.75" customHeight="1">
      <c r="B14" s="390" t="s">
        <v>638</v>
      </c>
      <c r="C14" s="390"/>
      <c r="D14" s="390"/>
      <c r="E14" s="2"/>
    </row>
    <row r="15" spans="2:4" ht="12.75">
      <c r="B15" s="4"/>
      <c r="C15" s="5"/>
      <c r="D15" s="5"/>
    </row>
    <row r="16" spans="2:5" ht="18.75" customHeight="1">
      <c r="B16" s="390" t="s">
        <v>640</v>
      </c>
      <c r="C16" s="391"/>
      <c r="D16" s="391"/>
      <c r="E16" s="2"/>
    </row>
    <row r="17" spans="2:4" ht="12.75">
      <c r="B17" s="4"/>
      <c r="C17" s="5"/>
      <c r="D17" s="5"/>
    </row>
    <row r="18" spans="2:5" ht="18.75" customHeight="1">
      <c r="B18" s="390" t="s">
        <v>516</v>
      </c>
      <c r="C18" s="391"/>
      <c r="D18" s="391"/>
      <c r="E18" s="2"/>
    </row>
    <row r="19" spans="2:4" ht="12.75">
      <c r="B19" s="4"/>
      <c r="C19" s="5"/>
      <c r="D19" s="5"/>
    </row>
    <row r="20" spans="2:5" ht="18.75" customHeight="1">
      <c r="B20" s="390" t="s">
        <v>517</v>
      </c>
      <c r="C20" s="391"/>
      <c r="D20" s="391"/>
      <c r="E20" s="2"/>
    </row>
    <row r="21" spans="2:4" ht="12.75">
      <c r="B21" s="4"/>
      <c r="C21" s="5"/>
      <c r="D21" s="5"/>
    </row>
    <row r="22" spans="2:5" ht="18.75" customHeight="1">
      <c r="B22" s="390" t="s">
        <v>518</v>
      </c>
      <c r="C22" s="391"/>
      <c r="D22" s="391"/>
      <c r="E22" s="2"/>
    </row>
    <row r="23" spans="2:4" ht="12.75">
      <c r="B23" s="4"/>
      <c r="C23" s="5"/>
      <c r="D23" s="5"/>
    </row>
    <row r="24" spans="2:5" ht="18.75" customHeight="1">
      <c r="B24" s="390" t="s">
        <v>645</v>
      </c>
      <c r="C24" s="391"/>
      <c r="D24" s="391"/>
      <c r="E24" s="2"/>
    </row>
    <row r="25" spans="2:4" ht="12.75">
      <c r="B25" s="4"/>
      <c r="C25" s="5"/>
      <c r="D25" s="5"/>
    </row>
    <row r="26" spans="2:5" ht="18.75" customHeight="1">
      <c r="B26" s="390" t="s">
        <v>243</v>
      </c>
      <c r="C26" s="391"/>
      <c r="D26" s="391"/>
      <c r="E26" s="2"/>
    </row>
    <row r="27" spans="2:4" ht="12.75">
      <c r="B27" s="4"/>
      <c r="C27" s="5"/>
      <c r="D27" s="5"/>
    </row>
    <row r="28" spans="2:5" ht="18.75" customHeight="1">
      <c r="B28" s="390" t="s">
        <v>245</v>
      </c>
      <c r="C28" s="391"/>
      <c r="D28" s="391"/>
      <c r="E28" s="2"/>
    </row>
    <row r="29" spans="2:4" ht="12.75">
      <c r="B29" s="4"/>
      <c r="C29" s="5"/>
      <c r="D29" s="5"/>
    </row>
    <row r="30" spans="2:5" ht="18.75" customHeight="1">
      <c r="B30" s="391" t="s">
        <v>250</v>
      </c>
      <c r="C30" s="391"/>
      <c r="D30" s="391"/>
      <c r="E30" s="2"/>
    </row>
    <row r="31" spans="2:4" ht="12.75">
      <c r="B31" s="4"/>
      <c r="C31" s="5"/>
      <c r="D31" s="5"/>
    </row>
    <row r="32" spans="2:5" ht="18.75" customHeight="1">
      <c r="B32" s="390" t="s">
        <v>251</v>
      </c>
      <c r="C32" s="391"/>
      <c r="D32" s="391"/>
      <c r="E32" s="2"/>
    </row>
    <row r="33" spans="2:4" ht="12.75">
      <c r="B33" s="4"/>
      <c r="C33" s="5"/>
      <c r="D33" s="5"/>
    </row>
    <row r="34" spans="2:5" ht="18.75" customHeight="1">
      <c r="B34" s="390" t="s">
        <v>519</v>
      </c>
      <c r="C34" s="391"/>
      <c r="D34" s="391"/>
      <c r="E34" s="2"/>
    </row>
    <row r="35" spans="2:4" ht="12.75">
      <c r="B35" s="4"/>
      <c r="C35" s="5"/>
      <c r="D35" s="5"/>
    </row>
    <row r="36" spans="2:5" ht="18.75" customHeight="1">
      <c r="B36" s="390" t="s">
        <v>520</v>
      </c>
      <c r="C36" s="391"/>
      <c r="D36" s="391"/>
      <c r="E36" s="2"/>
    </row>
    <row r="37" spans="2:4" ht="12.75">
      <c r="B37" s="4"/>
      <c r="C37" s="5"/>
      <c r="D37" s="5"/>
    </row>
    <row r="38" spans="2:5" ht="18.75" customHeight="1">
      <c r="B38" s="390" t="s">
        <v>521</v>
      </c>
      <c r="C38" s="391"/>
      <c r="D38" s="391"/>
      <c r="E38" s="2"/>
    </row>
    <row r="39" spans="2:4" ht="12.75">
      <c r="B39" s="4"/>
      <c r="C39" s="5"/>
      <c r="D39" s="5"/>
    </row>
    <row r="40" spans="2:5" ht="18.75" customHeight="1">
      <c r="B40" s="390" t="s">
        <v>522</v>
      </c>
      <c r="C40" s="391"/>
      <c r="D40" s="391"/>
      <c r="E40" s="2"/>
    </row>
    <row r="41" spans="2:4" ht="12.75">
      <c r="B41" s="4"/>
      <c r="C41" s="5"/>
      <c r="D41" s="5"/>
    </row>
    <row r="42" spans="2:5" ht="18.75" customHeight="1">
      <c r="B42" s="390" t="s">
        <v>523</v>
      </c>
      <c r="C42" s="391"/>
      <c r="D42" s="391"/>
      <c r="E42" s="2"/>
    </row>
    <row r="43" spans="2:4" ht="12.75">
      <c r="B43" s="4"/>
      <c r="C43" s="5"/>
      <c r="D43" s="5"/>
    </row>
    <row r="44" spans="2:5" ht="18.75" customHeight="1">
      <c r="B44" s="390" t="s">
        <v>604</v>
      </c>
      <c r="C44" s="391"/>
      <c r="D44" s="391"/>
      <c r="E44" s="2"/>
    </row>
    <row r="45" spans="2:4" ht="12.75">
      <c r="B45" s="4"/>
      <c r="C45" s="5"/>
      <c r="D45" s="5"/>
    </row>
    <row r="46" spans="2:5" ht="18.75" customHeight="1">
      <c r="B46" s="390" t="s">
        <v>524</v>
      </c>
      <c r="C46" s="391"/>
      <c r="D46" s="391"/>
      <c r="E46" s="2"/>
    </row>
    <row r="47" spans="2:4" ht="12.75">
      <c r="B47" s="4"/>
      <c r="C47" s="5"/>
      <c r="D47" s="5"/>
    </row>
    <row r="48" spans="2:5" ht="18.75" customHeight="1">
      <c r="B48" s="390" t="s">
        <v>530</v>
      </c>
      <c r="C48" s="391"/>
      <c r="D48" s="391"/>
      <c r="E48" s="2"/>
    </row>
    <row r="49" spans="2:4" ht="12.75">
      <c r="B49" s="4"/>
      <c r="C49" s="5"/>
      <c r="D49" s="5"/>
    </row>
    <row r="50" spans="2:5" ht="18.75" customHeight="1">
      <c r="B50" s="390" t="s">
        <v>525</v>
      </c>
      <c r="C50" s="391"/>
      <c r="D50" s="391"/>
      <c r="E50" s="2"/>
    </row>
    <row r="51" spans="2:4" ht="12.75">
      <c r="B51" s="4"/>
      <c r="C51" s="5"/>
      <c r="D51" s="5"/>
    </row>
    <row r="52" spans="2:5" ht="18.75" customHeight="1">
      <c r="B52" s="390" t="s">
        <v>526</v>
      </c>
      <c r="C52" s="391"/>
      <c r="D52" s="391"/>
      <c r="E52" s="2"/>
    </row>
    <row r="53" spans="2:4" ht="12.75">
      <c r="B53" s="4"/>
      <c r="C53" s="5"/>
      <c r="D53" s="5"/>
    </row>
    <row r="54" spans="2:5" ht="18.75" customHeight="1">
      <c r="B54" s="390" t="s">
        <v>527</v>
      </c>
      <c r="C54" s="391"/>
      <c r="D54" s="391"/>
      <c r="E54" s="2"/>
    </row>
    <row r="55" spans="2:4" ht="12.75">
      <c r="B55" s="4"/>
      <c r="C55" s="5"/>
      <c r="D55" s="5"/>
    </row>
    <row r="56" spans="2:5" ht="24.75" customHeight="1">
      <c r="B56" s="390" t="s">
        <v>528</v>
      </c>
      <c r="C56" s="391"/>
      <c r="D56" s="391"/>
      <c r="E56" s="2"/>
    </row>
    <row r="57" spans="2:4" ht="12.75">
      <c r="B57" s="4"/>
      <c r="C57" s="5"/>
      <c r="D57" s="5"/>
    </row>
    <row r="58" spans="2:5" ht="27.75" customHeight="1">
      <c r="B58" s="390" t="s">
        <v>529</v>
      </c>
      <c r="C58" s="391"/>
      <c r="D58" s="391"/>
      <c r="E58" s="2"/>
    </row>
  </sheetData>
  <sheetProtection selectLockedCells="1" selectUnlockedCells="1"/>
  <mergeCells count="29">
    <mergeCell ref="B2:D2"/>
    <mergeCell ref="B10:D10"/>
    <mergeCell ref="B12:D12"/>
    <mergeCell ref="B14:D14"/>
    <mergeCell ref="B4:D4"/>
    <mergeCell ref="B6:D6"/>
    <mergeCell ref="B8:D8"/>
    <mergeCell ref="B16:D16"/>
    <mergeCell ref="B18:D18"/>
    <mergeCell ref="B20:D20"/>
    <mergeCell ref="B22:D22"/>
    <mergeCell ref="B32:D32"/>
    <mergeCell ref="B34:D34"/>
    <mergeCell ref="B36:D36"/>
    <mergeCell ref="B24:D24"/>
    <mergeCell ref="B26:D26"/>
    <mergeCell ref="B28:D28"/>
    <mergeCell ref="B30:D30"/>
    <mergeCell ref="B38:D38"/>
    <mergeCell ref="B40:D40"/>
    <mergeCell ref="B42:D42"/>
    <mergeCell ref="B44:D44"/>
    <mergeCell ref="B54:D54"/>
    <mergeCell ref="B56:D56"/>
    <mergeCell ref="B58:D58"/>
    <mergeCell ref="B46:D46"/>
    <mergeCell ref="B48:D48"/>
    <mergeCell ref="B50:D50"/>
    <mergeCell ref="B52:D52"/>
  </mergeCells>
  <hyperlinks>
    <hyperlink ref="B2" r:id="rId1" display="Tavola 1 - Rete ferroviaria in esercizio per trazione e tipologia di binario. Toscana, Centro e Italia – anno 2016 (valori in chilometri)"/>
    <hyperlink ref="B10" r:id="rId2" display="Tavola 2 - Rete stradale per tipo di strada. Toscana, Centro e Italia: anni 2011 – 2014 (valori in km, km per abitanti, km per kmq, km per autovetture)"/>
    <hyperlink ref="B12" r:id="rId3" display="Tavola 3 - Aziende trasporto pubblico locale (settore autolinee) per tipo di servizio svolto. Toscana, Centro e Italia - anno 2014."/>
    <hyperlink ref="B14" r:id="rId4" display="Tavola 4 - Parco veicolare per categoria e provincia al 31 dicembre. Toscana – anno 2016"/>
    <hyperlink ref="B16" r:id="rId5" display="Tavola 5 - Autovetture distinte per anno d'immatricolazione e provincia al 31 dicembre. Toscana – anno 2016"/>
    <hyperlink ref="B18" r:id="rId6" display="Tavola 6 - Parco veicolare per categoria e comune al 31 dicembre. Toscana – anno 2016"/>
    <hyperlink ref="B20" r:id="rId7" display="Tavola 7 - Incidenti e persone infortunate secondo la categoria della strada. Toscana: anni 2012 – 2015"/>
    <hyperlink ref="B22" r:id="rId8" display="Tavola 8 - Incidenti stradali, morti e feriti per categoria della strada e provincia. Toscana – anno 2015"/>
    <hyperlink ref="B24" r:id="rId9" display="Tavola 9 - Incidenti e persone infortunate secondo la conseguenza per provincia. Toscana – anno 2015 (valori assoluti e percentuali)"/>
    <hyperlink ref="B26" r:id="rId10" display="Tavola 10 - Trasporti su strada per titolo di trasporto. Regione di origine Toscana: anni 2012 – 2015 (valori in tonnellate, migliaia di tonnellate per km, km)"/>
    <hyperlink ref="B28" r:id="rId11" display="Tavola 11 - Trasporti su strada per titolo di trasporto. Regione di destinazione Toscana: anni 2012 – 2015 (valori in tonnellate, migliaia di tonnellate per km, km)"/>
    <hyperlink ref="B30" r:id="rId12" display="Tavola 12 - Trasporti su strada per area di destinazione e macrobranca merceologica. Regione di origine Toscana: anni 2012-2015 (valori in tonnellate)"/>
    <hyperlink ref="B32" r:id="rId13" display="Tavola 13 - Trasporti su strada per area di destinazione e macrobranca merceologica. Regione di destinazione Toscana: anni 2012-2015 (valori in tonnellate)"/>
    <hyperlink ref="B34" r:id="rId14" display="Tavola 15 - Merce nel complesso della navigazione e in navigazione di cabotaggio per porto di sbarco e imbarco. Toscana – anno 2015 (valori in migliaia di tonnellate)"/>
    <hyperlink ref="B36" r:id="rId15" display="Tavola 16 - Merce nel complesso della navigazione per macrobranca merceologica e porto di sbarco o imbarco. Toscana – anno 2015 (valori in migliaia di tonnellate)"/>
    <hyperlink ref="B38" r:id="rId16" display="Tavola 17 - Merce trasportata nel complesso della navigazione per tipo di carico e porto di sbarco e imbarco. Toscana - anno 2015 (valori in migliaia di tonnellate)"/>
    <hyperlink ref="B40" r:id="rId17" display="Tavola  18 - Passeggeri  nel complesso della navigazione e in navigazione di cabotaggio per porto di sbarco e imbarco. Toscana - anni 2014 e 2015 (valori in migliaia)"/>
    <hyperlink ref="B42" r:id="rId18" display="Tavola 19 - Posti barca per ripartizione geografica, tipologia di struttura e classi di lunghezza al 31/12. Toscana: anni 2011-2014"/>
    <hyperlink ref="B44" r:id="rId19" display="Tavola 20 – Posti barca per comune e tipologia di struttura al 31/12. Toscana – anno 2014"/>
    <hyperlink ref="B46" r:id="rId20" display="Tavola 21 – Numero di unità da diporto iscritte negli Uffici Marittimi per tipologia e classi di lunghezza. Toscana: anni 2011 – 2014"/>
    <hyperlink ref="B48" r:id="rId21" display="Tavola 22 - Servizi aerei interni ed internazionali di linea e charter per aeroporto. Toscana – anno 2015"/>
    <hyperlink ref="B50" r:id="rId22" display="Tavola 23 - Bambini dell'asilo, della scuola dell'infanzia e studenti fino a 34 anni per eventuali mezzi di trasporto utilizzati per andare a scuola o all'università e tempo impiegato. Toscana: anni 2012-2016"/>
    <hyperlink ref="B52" r:id="rId23" display="Tavola 24 - Persone di 15 anni e più occupate che escono di casa per andare al lavoro per eventuali mezzi di trasporto e tempo impiegato. Toscana: anni 2012-2016"/>
    <hyperlink ref="B54" r:id="rId24" display="Tavola 25 - Persone di 14 anni e più che utilizzano il treno per frequenza nell'uso e grado di soddisfazione relativo ai diversi aspetti del servizio. Toscana: anni 2012-2016"/>
    <hyperlink ref="B56" r:id="rId25" display="Tavola 26 - Persone di 14 anni e più che utilizzano il pullman per frequenza nell'uso e grado di soddisfazione relativo ai diversi aspetti del servizio. Toscana, anni 2012-2016"/>
    <hyperlink ref="B58" r:id="rId26" display="Tavola 27 - Persone di 14 anni e più che utilizzano autobus, filobus e tram per frequenza nell'uso e grado di soddisfazione relativo ai diversi aspetti del servizio. Toscana: anni 2012-2016"/>
    <hyperlink ref="B2:D2" location="'Tavola 1'!A1" display="Tavola 1 - Linee elettriche della rete italiana per tensione di esercizio maggiore o uguale a 66 kV*. Toscana - anni 2012 - 2016 (valori al 31 dicembre)"/>
    <hyperlink ref="B4:D4" location="'Tavola 2'!A1" display="Tavola 2 – Caratteristiche principali delle grandi dighe di competenza statale. Toscana - anni 2013-2018."/>
    <hyperlink ref="B6:D6" location="'Tavola 3'!A1" display="Tavola 3 - Stazioni ferroviarie, porti, interporti e aeroporti per provincia - anno 2017."/>
    <hyperlink ref="B8:D8" location="'Tavola 4'!A1" display="Tavola 4 - Rete ferroviaria in esercizio per trazione e tipologia di binario. Toscana, Centro e Italia – anno 2018 (valori in chilometri al 31/12)."/>
    <hyperlink ref="B10:D10" location="'Tavola 5'!A1" display="Tavola 5 - Rete stradale per tipo di strada. Toscana, Centro e Italia: anno 2016 (valori in km, km per abitanti, km per kmq, km per autovetture)."/>
    <hyperlink ref="B12:D12" location="'Tavola 6'!A1" display="Tavola 6 – Aziende trasporto pubblico locale (settore autolinee) per tipo di servizio svolto. Toscana, anni 2013-2016."/>
    <hyperlink ref="B14:D14" location="'Tavola 7'!A1" display="Tavola 7 - Parco veicolare per categoria e provincia al 31 dicembre. Toscana – anno 2017"/>
    <hyperlink ref="B16:D16" location="'Tavola 8'!A1" display="Tavola 8 - Autovetture distinte per anno d'immatricolazione e provincia al 31 dicembre. Toscana – anno 2017"/>
    <hyperlink ref="B18:D18" location="'Tavola 9 '!A1" display="Tavola 9 - Parco veicolare per categoria e comune al 31 dicembre. Toscana – anno 2017"/>
    <hyperlink ref="B20:D20" location="'Tavola 10'!A1" display="Tavola 10 - Incidenti stradali, indice di mortalità, indice di lesività per Regioni. Anni 2015-2018"/>
    <hyperlink ref="B22:D22" location="'Tavola 11'!A1" display="Tavola 11 - Incidenti stradali, morti e feriti per categoria della strada e provincia. Toscana – anno 2017"/>
    <hyperlink ref="B28:D28" location="'Tavola 14'!A1" display="Tavola 14 - Trasporti su strada per titolo di trasporto. Regione di destinazione Toscana: anni 2013 – 2017 (valori in tonnellate, migliaia di tonnellate per km, km)"/>
    <hyperlink ref="B30:D30" location="'Tavola 15'!A1" display="Tavola 15 - Trasporti su strada per area di destinazione e macrobranca merceologica. Regione di origine Toscana: anni 2013-2019."/>
    <hyperlink ref="B24:D24" location="'Tavola 12 '!A1" display="Tavola 12 - Incidenti stradali, morti, feriti per natura dell'incidente e provincia. Toscana – anno 2018."/>
    <hyperlink ref="B26:D26" location="'Tavola 13 '!A1" display="Tavola 13 - Trasporti su strada per titolo di trasporto. Regione di origine Toscana: anni 2013 – 2017 (valori in tonnellate, migliaia di tonnellate per km, km)"/>
    <hyperlink ref="B32:D32" location="'Tavola 16'!A1" display="Tavola 16 - Trasporti su strada per area di origine e macrobranca merceologica. Regione di destinazione Toscana: anni 2013-2017 (valori in tonnellate)"/>
    <hyperlink ref="B34:D34" location="'Tavola 17 '!A1" display="Tavola 17 - Merce nel complesso della navigazione e in navigazione di cabotaggio per porto di sbarco e imbarco. Toscana – anno 2017 (valori in migliaia di tonnellate)"/>
    <hyperlink ref="B36:D36" location="'Tavola 18'!A1" display="Tavola 18 - Merce nel complesso della navigazione per macrobranca merceologica e porto di sbarco o imbarco. Toscana – anno 2017 (valori in migliaia di tonnellate)"/>
    <hyperlink ref="B38:D38" location="'Tavola 19 '!A1" display="Tavola 19 - Merce trasportata nel complesso della navigazione per tipo di carico e porto di sbarco e imbarco. Toscana - anno 2017 (valori in migliaia di tonnellate)"/>
    <hyperlink ref="B40:D40" location="'Tavola 20 '!A1" display="Tavola  20 - Passeggeri  nel complesso della navigazione e in navigazione di cabotaggio per porto di sbarco e imbarco. Toscana - anni 2016 e 2017 (valori in migliaia)"/>
    <hyperlink ref="B42:D42" location="'Tavola 21'!A1" display="Tavola 21 - Posti barca per ripartizione geografica, tipologia di struttura e classi di lunghezza al 31/12. Toscana: anni 2011-2017"/>
    <hyperlink ref="B44:D44" location="'Tavola 22'!A1" display="Tavola 22 – Posti barca per comune e tipologia di struttura al 31/12. Toscana – anno 2017"/>
    <hyperlink ref="B46:D46" location="'Tavola 23'!A1" display="Tavola 23 – Numero di unità da diporto iscritte negli Uffici Marittimi per tipologia e classi di lunghezza. Toscana: anni 2011 – 2014"/>
    <hyperlink ref="B48:D48" location="'Tavola 24 '!A1" display="Tavola 24 - Servizi aerei interni ed internazionali di linea e charter per aeroporto. Toscana – anno 2017"/>
    <hyperlink ref="B50:D50" location="'Tavola 25 '!A1" display="Tavola 25 - Bambini dell'asilo, della scuola dell'infanzia e studenti fino a 34 anni per eventuali mezzi di trasporto utilizzati per andare a scuola o all'università e tempo impiegato. Toscana: anni 2013-2017"/>
    <hyperlink ref="B52:D52" location="'Tavola 26'!A1" display="Tavola 26 - Persone di 15 anni e più occupate che escono di casa per andare al lavoro per eventuali mezzi di trasporto e tempo impiegato. Toscana: anni 2013-2017"/>
    <hyperlink ref="B54:D54" location="'Tavola 27 '!A1" display="Tavola 27 - Persone di 14 anni e più che utilizzano il treno per frequenza nell'uso e grado di soddisfazione relativo ai diversi aspetti del servizio. Toscana: anni 2013-2017"/>
    <hyperlink ref="B56:D56" location="'Tavola 28'!A1" display="Tavola 28 - Persone di 14 anni e più che utilizzano il pullman per frequenza nell'uso e grado di soddisfazione relativo ai diversi aspetti del servizio. Toscana, anni 2013-2017"/>
    <hyperlink ref="B58:D58" location="'Tavola 29'!A1" display="Tavola 29 - Persone di 14 anni e più che utilizzano autobus, filobus e tram per frequenza nell'uso e grado di soddisfazione relativo ai diversi aspetti del servizio. Toscana: anni 2013-2017"/>
  </hyperlinks>
  <printOptions/>
  <pageMargins left="0.21" right="0.23" top="0.49" bottom="0.42" header="0.26" footer="0.19"/>
  <pageSetup fitToHeight="1" fitToWidth="1" horizontalDpi="300" verticalDpi="300" orientation="portrait" paperSize="9" scale="66" r:id="rId27"/>
</worksheet>
</file>

<file path=xl/worksheets/sheet10.xml><?xml version="1.0" encoding="utf-8"?>
<worksheet xmlns="http://schemas.openxmlformats.org/spreadsheetml/2006/main" xmlns:r="http://schemas.openxmlformats.org/officeDocument/2006/relationships">
  <sheetPr>
    <tabColor indexed="42"/>
    <pageSetUpPr fitToPage="1"/>
  </sheetPr>
  <dimension ref="A1:N31"/>
  <sheetViews>
    <sheetView showGridLines="0" zoomScaleSheetLayoutView="100" workbookViewId="0" topLeftCell="A1">
      <selection activeCell="F30" sqref="F30"/>
    </sheetView>
  </sheetViews>
  <sheetFormatPr defaultColWidth="9.140625" defaultRowHeight="11.25" customHeight="1"/>
  <cols>
    <col min="1" max="1" width="11.7109375" style="14" customWidth="1"/>
    <col min="2" max="2" width="10.7109375" style="14" bestFit="1" customWidth="1"/>
    <col min="3" max="3" width="9.00390625" style="14" customWidth="1"/>
    <col min="4" max="4" width="8.7109375" style="14" customWidth="1"/>
    <col min="5" max="5" width="8.140625" style="14" customWidth="1"/>
    <col min="6" max="6" width="8.7109375" style="14" customWidth="1"/>
    <col min="7" max="7" width="8.140625" style="14" customWidth="1"/>
    <col min="8" max="8" width="8.28125" style="14" customWidth="1"/>
    <col min="9" max="10" width="8.140625" style="14" customWidth="1"/>
    <col min="11" max="12" width="8.57421875" style="14" customWidth="1"/>
    <col min="13" max="13" width="6.28125" style="14" customWidth="1"/>
    <col min="14" max="14" width="15.8515625" style="14" customWidth="1"/>
    <col min="15" max="16384" width="9.140625" style="14" customWidth="1"/>
  </cols>
  <sheetData>
    <row r="1" spans="1:14" ht="25.5" customHeight="1" thickBot="1">
      <c r="A1" s="403" t="s">
        <v>639</v>
      </c>
      <c r="B1" s="403"/>
      <c r="C1" s="403"/>
      <c r="D1" s="403"/>
      <c r="E1" s="403"/>
      <c r="F1" s="403"/>
      <c r="G1" s="403"/>
      <c r="H1" s="403"/>
      <c r="I1" s="403"/>
      <c r="J1" s="403"/>
      <c r="K1" s="403"/>
      <c r="L1" s="403"/>
      <c r="N1" s="229" t="s">
        <v>135</v>
      </c>
    </row>
    <row r="2" spans="1:12" ht="46.5" customHeight="1">
      <c r="A2" s="54" t="s">
        <v>482</v>
      </c>
      <c r="B2" s="17" t="s">
        <v>69</v>
      </c>
      <c r="C2" s="17" t="s">
        <v>70</v>
      </c>
      <c r="D2" s="17" t="s">
        <v>71</v>
      </c>
      <c r="E2" s="17" t="s">
        <v>72</v>
      </c>
      <c r="F2" s="17" t="s">
        <v>73</v>
      </c>
      <c r="G2" s="17" t="s">
        <v>74</v>
      </c>
      <c r="H2" s="17" t="s">
        <v>75</v>
      </c>
      <c r="I2" s="17" t="s">
        <v>76</v>
      </c>
      <c r="J2" s="17" t="s">
        <v>77</v>
      </c>
      <c r="K2" s="17" t="s">
        <v>78</v>
      </c>
      <c r="L2" s="17" t="s">
        <v>138</v>
      </c>
    </row>
    <row r="3" spans="1:12" ht="15.75" customHeight="1">
      <c r="A3" s="55"/>
      <c r="B3" s="411" t="s">
        <v>195</v>
      </c>
      <c r="C3" s="411"/>
      <c r="D3" s="411"/>
      <c r="E3" s="411"/>
      <c r="F3" s="411"/>
      <c r="G3" s="411"/>
      <c r="H3" s="411"/>
      <c r="I3" s="411"/>
      <c r="J3" s="411"/>
      <c r="K3" s="411"/>
      <c r="L3" s="411"/>
    </row>
    <row r="4" spans="1:12" ht="12.75" customHeight="1">
      <c r="A4" s="55">
        <v>2015</v>
      </c>
      <c r="B4" s="103">
        <v>154392</v>
      </c>
      <c r="C4" s="103">
        <v>138457</v>
      </c>
      <c r="D4" s="103">
        <v>371048</v>
      </c>
      <c r="E4" s="103">
        <v>731739</v>
      </c>
      <c r="F4" s="103">
        <v>526112</v>
      </c>
      <c r="G4" s="103">
        <v>239318</v>
      </c>
      <c r="H4" s="103">
        <v>141980</v>
      </c>
      <c r="I4" s="103">
        <v>51439</v>
      </c>
      <c r="J4" s="103">
        <v>48884</v>
      </c>
      <c r="K4" s="103">
        <v>1543</v>
      </c>
      <c r="L4" s="103">
        <v>2404912</v>
      </c>
    </row>
    <row r="5" spans="1:12" ht="12.75" customHeight="1">
      <c r="A5" s="55">
        <v>2016</v>
      </c>
      <c r="B5" s="103">
        <v>175693</v>
      </c>
      <c r="C5" s="103">
        <v>160592</v>
      </c>
      <c r="D5" s="103">
        <v>357030</v>
      </c>
      <c r="E5" s="103">
        <v>691345</v>
      </c>
      <c r="F5" s="103">
        <v>541279</v>
      </c>
      <c r="G5" s="103">
        <v>268621</v>
      </c>
      <c r="H5" s="103">
        <v>145554</v>
      </c>
      <c r="I5" s="103">
        <v>56458</v>
      </c>
      <c r="J5" s="103">
        <v>51901</v>
      </c>
      <c r="K5" s="103">
        <v>1531</v>
      </c>
      <c r="L5" s="103">
        <v>2450004</v>
      </c>
    </row>
    <row r="6" spans="1:12" ht="12.75" customHeight="1">
      <c r="A6" s="55">
        <v>2017</v>
      </c>
      <c r="B6" s="103">
        <v>180496</v>
      </c>
      <c r="C6" s="103">
        <v>184211</v>
      </c>
      <c r="D6" s="103">
        <v>388038</v>
      </c>
      <c r="E6" s="103">
        <v>620062</v>
      </c>
      <c r="F6" s="103">
        <v>559688</v>
      </c>
      <c r="G6" s="103">
        <v>284059</v>
      </c>
      <c r="H6" s="103">
        <v>159121</v>
      </c>
      <c r="I6" s="103">
        <v>62976</v>
      </c>
      <c r="J6" s="103">
        <v>54799</v>
      </c>
      <c r="K6" s="103">
        <v>1522</v>
      </c>
      <c r="L6" s="103">
        <v>2494972</v>
      </c>
    </row>
    <row r="7" spans="1:12" ht="12.75" customHeight="1">
      <c r="A7" s="55">
        <v>2018</v>
      </c>
      <c r="B7" s="103">
        <v>180998</v>
      </c>
      <c r="C7" s="103">
        <v>187757</v>
      </c>
      <c r="D7" s="103">
        <v>442816</v>
      </c>
      <c r="E7" s="103">
        <v>567572</v>
      </c>
      <c r="F7" s="103">
        <v>554653</v>
      </c>
      <c r="G7" s="103">
        <v>300027</v>
      </c>
      <c r="H7" s="103">
        <v>170561</v>
      </c>
      <c r="I7" s="103">
        <v>69838</v>
      </c>
      <c r="J7" s="103">
        <v>58240</v>
      </c>
      <c r="K7" s="103">
        <v>1517</v>
      </c>
      <c r="L7" s="103">
        <v>2533979</v>
      </c>
    </row>
    <row r="8" spans="1:12" ht="12.75" customHeight="1">
      <c r="A8" s="55">
        <v>2019</v>
      </c>
      <c r="B8" s="103">
        <v>182404</v>
      </c>
      <c r="C8" s="103">
        <v>187988</v>
      </c>
      <c r="D8" s="103">
        <v>491660</v>
      </c>
      <c r="E8" s="103">
        <v>521177</v>
      </c>
      <c r="F8" s="103">
        <v>553227</v>
      </c>
      <c r="G8" s="103">
        <v>317768</v>
      </c>
      <c r="H8" s="103">
        <v>182911</v>
      </c>
      <c r="I8" s="103">
        <v>77157</v>
      </c>
      <c r="J8" s="103">
        <v>62114</v>
      </c>
      <c r="K8" s="103">
        <v>1512</v>
      </c>
      <c r="L8" s="103">
        <v>2577918</v>
      </c>
    </row>
    <row r="9" spans="1:12" ht="18" customHeight="1">
      <c r="A9" s="55">
        <v>2020</v>
      </c>
      <c r="B9" s="103">
        <v>143187</v>
      </c>
      <c r="C9" s="103">
        <v>190239</v>
      </c>
      <c r="D9" s="103">
        <v>522215</v>
      </c>
      <c r="E9" s="103">
        <v>516145</v>
      </c>
      <c r="F9" s="103">
        <v>538570</v>
      </c>
      <c r="G9" s="103">
        <v>334204</v>
      </c>
      <c r="H9" s="103">
        <v>201206</v>
      </c>
      <c r="I9" s="103">
        <v>83357</v>
      </c>
      <c r="J9" s="103">
        <v>66878</v>
      </c>
      <c r="K9" s="103">
        <v>1510</v>
      </c>
      <c r="L9" s="103">
        <v>2597511</v>
      </c>
    </row>
    <row r="10" spans="1:12" ht="18.75" customHeight="1">
      <c r="A10" s="55"/>
      <c r="B10" s="404" t="s">
        <v>637</v>
      </c>
      <c r="C10" s="404"/>
      <c r="D10" s="404"/>
      <c r="E10" s="404"/>
      <c r="F10" s="404"/>
      <c r="G10" s="404"/>
      <c r="H10" s="404"/>
      <c r="I10" s="404"/>
      <c r="J10" s="404"/>
      <c r="K10" s="404"/>
      <c r="L10" s="404"/>
    </row>
    <row r="11" spans="1:12" ht="11.25" customHeight="1">
      <c r="A11" s="14" t="s">
        <v>174</v>
      </c>
      <c r="B11" s="103">
        <v>5201</v>
      </c>
      <c r="C11" s="103">
        <v>7101</v>
      </c>
      <c r="D11" s="103">
        <v>21616</v>
      </c>
      <c r="E11" s="103">
        <v>26831</v>
      </c>
      <c r="F11" s="103">
        <v>26425</v>
      </c>
      <c r="G11" s="103">
        <v>16301</v>
      </c>
      <c r="H11" s="103">
        <v>10469</v>
      </c>
      <c r="I11" s="103">
        <v>5777</v>
      </c>
      <c r="J11" s="103">
        <v>3113</v>
      </c>
      <c r="K11" s="103">
        <v>92</v>
      </c>
      <c r="L11" s="103">
        <v>122926</v>
      </c>
    </row>
    <row r="12" spans="1:12" ht="11.25" customHeight="1">
      <c r="A12" s="14" t="s">
        <v>175</v>
      </c>
      <c r="B12" s="103">
        <v>11643</v>
      </c>
      <c r="C12" s="103">
        <v>16018</v>
      </c>
      <c r="D12" s="103">
        <v>48544</v>
      </c>
      <c r="E12" s="103">
        <v>55950</v>
      </c>
      <c r="F12" s="103">
        <v>57570</v>
      </c>
      <c r="G12" s="103">
        <v>34542</v>
      </c>
      <c r="H12" s="103">
        <v>20886</v>
      </c>
      <c r="I12" s="103">
        <v>10414</v>
      </c>
      <c r="J12" s="103">
        <v>7362</v>
      </c>
      <c r="K12" s="103">
        <v>214</v>
      </c>
      <c r="L12" s="103">
        <v>263143</v>
      </c>
    </row>
    <row r="13" spans="1:12" ht="11.25" customHeight="1">
      <c r="A13" s="14" t="s">
        <v>176</v>
      </c>
      <c r="B13" s="103">
        <v>8191</v>
      </c>
      <c r="C13" s="103">
        <v>11893</v>
      </c>
      <c r="D13" s="103">
        <v>36894</v>
      </c>
      <c r="E13" s="103">
        <v>41456</v>
      </c>
      <c r="F13" s="103">
        <v>41625</v>
      </c>
      <c r="G13" s="103">
        <v>25584</v>
      </c>
      <c r="H13" s="103">
        <v>15658</v>
      </c>
      <c r="I13" s="103">
        <v>6690</v>
      </c>
      <c r="J13" s="103">
        <v>5129</v>
      </c>
      <c r="K13" s="103">
        <v>116</v>
      </c>
      <c r="L13" s="103">
        <v>193236</v>
      </c>
    </row>
    <row r="14" spans="1:12" ht="11.25" customHeight="1">
      <c r="A14" s="14" t="s">
        <v>177</v>
      </c>
      <c r="B14" s="103">
        <v>70407</v>
      </c>
      <c r="C14" s="103">
        <v>87517</v>
      </c>
      <c r="D14" s="103">
        <v>202060</v>
      </c>
      <c r="E14" s="103">
        <v>138302</v>
      </c>
      <c r="F14" s="103">
        <v>133117</v>
      </c>
      <c r="G14" s="103">
        <v>78834</v>
      </c>
      <c r="H14" s="103">
        <v>43679</v>
      </c>
      <c r="I14" s="103">
        <v>17331</v>
      </c>
      <c r="J14" s="103">
        <v>16113</v>
      </c>
      <c r="K14" s="103">
        <v>367</v>
      </c>
      <c r="L14" s="103">
        <v>787727</v>
      </c>
    </row>
    <row r="15" spans="1:13" ht="11.25" customHeight="1">
      <c r="A15" s="14" t="s">
        <v>178</v>
      </c>
      <c r="B15" s="103">
        <v>8219</v>
      </c>
      <c r="C15" s="103">
        <v>11228</v>
      </c>
      <c r="D15" s="103">
        <v>36395</v>
      </c>
      <c r="E15" s="103">
        <v>43110</v>
      </c>
      <c r="F15" s="103">
        <v>48826</v>
      </c>
      <c r="G15" s="103">
        <v>30039</v>
      </c>
      <c r="H15" s="103">
        <v>15325</v>
      </c>
      <c r="I15" s="103">
        <v>6934</v>
      </c>
      <c r="J15" s="103">
        <v>5008</v>
      </c>
      <c r="K15" s="103">
        <v>158</v>
      </c>
      <c r="L15" s="103">
        <v>205242</v>
      </c>
      <c r="M15" s="336"/>
    </row>
    <row r="16" spans="1:12" ht="11.25" customHeight="1">
      <c r="A16" s="14" t="s">
        <v>179</v>
      </c>
      <c r="B16" s="103">
        <v>12835</v>
      </c>
      <c r="C16" s="103">
        <v>17527</v>
      </c>
      <c r="D16" s="103">
        <v>53290</v>
      </c>
      <c r="E16" s="103">
        <v>60959</v>
      </c>
      <c r="F16" s="103">
        <v>60406</v>
      </c>
      <c r="G16" s="103">
        <v>37137</v>
      </c>
      <c r="H16" s="103">
        <v>22194</v>
      </c>
      <c r="I16" s="103">
        <v>9769</v>
      </c>
      <c r="J16" s="103">
        <v>6719</v>
      </c>
      <c r="K16" s="103">
        <v>191</v>
      </c>
      <c r="L16" s="103">
        <v>281027</v>
      </c>
    </row>
    <row r="17" spans="1:12" ht="11.25" customHeight="1">
      <c r="A17" s="14" t="s">
        <v>180</v>
      </c>
      <c r="B17" s="103">
        <v>7945</v>
      </c>
      <c r="C17" s="103">
        <v>11627</v>
      </c>
      <c r="D17" s="103">
        <v>38501</v>
      </c>
      <c r="E17" s="103">
        <v>47088</v>
      </c>
      <c r="F17" s="103">
        <v>56784</v>
      </c>
      <c r="G17" s="103">
        <v>37122</v>
      </c>
      <c r="H17" s="103">
        <v>26650</v>
      </c>
      <c r="I17" s="103">
        <v>9096</v>
      </c>
      <c r="J17" s="103">
        <v>7878</v>
      </c>
      <c r="K17" s="103">
        <v>147</v>
      </c>
      <c r="L17" s="103">
        <v>242838</v>
      </c>
    </row>
    <row r="18" spans="1:12" ht="11.25" customHeight="1">
      <c r="A18" s="14" t="s">
        <v>181</v>
      </c>
      <c r="B18" s="103">
        <v>6961</v>
      </c>
      <c r="C18" s="103">
        <v>9771</v>
      </c>
      <c r="D18" s="103">
        <v>30992</v>
      </c>
      <c r="E18" s="103">
        <v>38426</v>
      </c>
      <c r="F18" s="103">
        <v>43828</v>
      </c>
      <c r="G18" s="103">
        <v>28697</v>
      </c>
      <c r="H18" s="103">
        <v>18738</v>
      </c>
      <c r="I18" s="103">
        <v>6395</v>
      </c>
      <c r="J18" s="103">
        <v>6572</v>
      </c>
      <c r="K18" s="103">
        <v>124</v>
      </c>
      <c r="L18" s="103">
        <v>190504</v>
      </c>
    </row>
    <row r="19" spans="1:12" ht="11.25" customHeight="1">
      <c r="A19" s="14" t="s">
        <v>182</v>
      </c>
      <c r="B19" s="103">
        <v>4296</v>
      </c>
      <c r="C19" s="103">
        <v>6276</v>
      </c>
      <c r="D19" s="103">
        <v>20749</v>
      </c>
      <c r="E19" s="103">
        <v>28104</v>
      </c>
      <c r="F19" s="103">
        <v>37239</v>
      </c>
      <c r="G19" s="103">
        <v>27438</v>
      </c>
      <c r="H19" s="103">
        <v>16616</v>
      </c>
      <c r="I19" s="103">
        <v>5806</v>
      </c>
      <c r="J19" s="103">
        <v>4069</v>
      </c>
      <c r="K19" s="103">
        <v>39</v>
      </c>
      <c r="L19" s="103">
        <v>150632</v>
      </c>
    </row>
    <row r="20" spans="1:12" ht="15" customHeight="1">
      <c r="A20" s="14" t="s">
        <v>194</v>
      </c>
      <c r="B20" s="103">
        <v>7489</v>
      </c>
      <c r="C20" s="103">
        <v>11281</v>
      </c>
      <c r="D20" s="103">
        <v>33174</v>
      </c>
      <c r="E20" s="103">
        <v>35919</v>
      </c>
      <c r="F20" s="103">
        <v>32750</v>
      </c>
      <c r="G20" s="103">
        <v>18510</v>
      </c>
      <c r="H20" s="103">
        <v>10991</v>
      </c>
      <c r="I20" s="103">
        <v>5145</v>
      </c>
      <c r="J20" s="103">
        <v>4915</v>
      </c>
      <c r="K20" s="103">
        <v>62</v>
      </c>
      <c r="L20" s="103">
        <v>160236</v>
      </c>
    </row>
    <row r="21" spans="1:12" ht="15.75" customHeight="1" thickBot="1">
      <c r="A21" s="56" t="s">
        <v>141</v>
      </c>
      <c r="B21" s="57">
        <v>143187</v>
      </c>
      <c r="C21" s="57">
        <v>190239</v>
      </c>
      <c r="D21" s="57">
        <v>522215</v>
      </c>
      <c r="E21" s="57">
        <v>516145</v>
      </c>
      <c r="F21" s="57">
        <v>538570</v>
      </c>
      <c r="G21" s="57">
        <v>334204</v>
      </c>
      <c r="H21" s="57">
        <v>201206</v>
      </c>
      <c r="I21" s="57">
        <v>83357</v>
      </c>
      <c r="J21" s="57">
        <v>66878</v>
      </c>
      <c r="K21" s="57">
        <v>1510</v>
      </c>
      <c r="L21" s="57">
        <v>2597511</v>
      </c>
    </row>
    <row r="22" spans="1:12" ht="15.75" customHeight="1" thickBot="1" thickTop="1">
      <c r="A22" s="233" t="s">
        <v>196</v>
      </c>
      <c r="B22" s="57">
        <v>1481569</v>
      </c>
      <c r="C22" s="57">
        <v>2044754</v>
      </c>
      <c r="D22" s="57">
        <v>5872221</v>
      </c>
      <c r="E22" s="57">
        <v>7071799</v>
      </c>
      <c r="F22" s="57">
        <v>9258373</v>
      </c>
      <c r="G22" s="57">
        <v>6401650</v>
      </c>
      <c r="H22" s="57">
        <v>4369674</v>
      </c>
      <c r="I22" s="57">
        <v>1889703</v>
      </c>
      <c r="J22" s="57">
        <v>1288299</v>
      </c>
      <c r="K22" s="57">
        <v>39832</v>
      </c>
      <c r="L22" s="57">
        <v>39717874</v>
      </c>
    </row>
    <row r="23" ht="15.75" customHeight="1">
      <c r="A23" s="31" t="s">
        <v>197</v>
      </c>
    </row>
    <row r="24" spans="1:12" ht="11.25" customHeight="1">
      <c r="A24" s="405" t="s">
        <v>468</v>
      </c>
      <c r="B24" s="405"/>
      <c r="C24" s="405"/>
      <c r="D24" s="405"/>
      <c r="E24" s="405"/>
      <c r="F24" s="405"/>
      <c r="G24" s="405"/>
      <c r="H24" s="405"/>
      <c r="I24" s="405"/>
      <c r="J24" s="405"/>
      <c r="K24" s="405"/>
      <c r="L24" s="405"/>
    </row>
    <row r="30" ht="11.25" customHeight="1">
      <c r="A30" s="162"/>
    </row>
    <row r="31" ht="11.25" customHeight="1">
      <c r="A31" s="162"/>
    </row>
  </sheetData>
  <sheetProtection selectLockedCells="1" selectUnlockedCells="1"/>
  <mergeCells count="4">
    <mergeCell ref="A24:L24"/>
    <mergeCell ref="A1:L1"/>
    <mergeCell ref="B3:L3"/>
    <mergeCell ref="B10:L10"/>
  </mergeCells>
  <hyperlinks>
    <hyperlink ref="N1" location="indice!A1" display="Ritorna all'Indice"/>
  </hyperlinks>
  <printOptions/>
  <pageMargins left="0.38" right="0.17" top="0.9840277777777777" bottom="0.9840277777777777" header="0.5118055555555555" footer="0.5118055555555555"/>
  <pageSetup fitToHeight="1" fitToWidth="1" horizontalDpi="300" verticalDpi="300" orientation="portrait" paperSize="9" scale="93"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42"/>
  </sheetPr>
  <dimension ref="A1:IC310"/>
  <sheetViews>
    <sheetView showGridLines="0" zoomScaleSheetLayoutView="100" workbookViewId="0" topLeftCell="A10">
      <selection activeCell="N7" sqref="N7"/>
    </sheetView>
  </sheetViews>
  <sheetFormatPr defaultColWidth="9.140625" defaultRowHeight="12.75" customHeight="1"/>
  <cols>
    <col min="1" max="1" width="25.7109375" style="25" customWidth="1"/>
    <col min="2" max="2" width="6.8515625" style="25" customWidth="1"/>
    <col min="3" max="3" width="7.421875" style="25" customWidth="1"/>
    <col min="4" max="6" width="8.8515625" style="25" customWidth="1"/>
    <col min="7" max="7" width="7.8515625" style="25" customWidth="1"/>
    <col min="8" max="8" width="9.8515625" style="25" customWidth="1"/>
    <col min="9" max="9" width="10.28125" style="25" customWidth="1"/>
    <col min="10" max="10" width="10.00390625" style="25" customWidth="1"/>
    <col min="11" max="11" width="6.57421875" style="25" customWidth="1"/>
    <col min="12" max="12" width="8.57421875" style="25" customWidth="1"/>
    <col min="13" max="13" width="4.57421875" style="25" customWidth="1"/>
    <col min="14" max="14" width="16.00390625" style="25" customWidth="1"/>
    <col min="15" max="16384" width="9.140625" style="25" customWidth="1"/>
  </cols>
  <sheetData>
    <row r="1" spans="1:14" ht="26.25" customHeight="1" thickBot="1">
      <c r="A1" s="352" t="s">
        <v>641</v>
      </c>
      <c r="B1" s="352"/>
      <c r="C1" s="352"/>
      <c r="D1" s="352"/>
      <c r="E1" s="352"/>
      <c r="F1" s="352"/>
      <c r="G1" s="352"/>
      <c r="H1" s="352"/>
      <c r="I1" s="352"/>
      <c r="J1" s="352"/>
      <c r="K1" s="352"/>
      <c r="L1" s="352"/>
      <c r="N1" s="229" t="s">
        <v>135</v>
      </c>
    </row>
    <row r="2" spans="1:12" ht="14.25" customHeight="1">
      <c r="A2" s="351" t="s">
        <v>198</v>
      </c>
      <c r="B2" s="348" t="s">
        <v>163</v>
      </c>
      <c r="C2" s="348" t="s">
        <v>164</v>
      </c>
      <c r="D2" s="348" t="s">
        <v>199</v>
      </c>
      <c r="E2" s="348" t="s">
        <v>166</v>
      </c>
      <c r="F2" s="348" t="s">
        <v>200</v>
      </c>
      <c r="G2" s="348" t="s">
        <v>168</v>
      </c>
      <c r="H2" s="348" t="s">
        <v>201</v>
      </c>
      <c r="I2" s="348" t="s">
        <v>202</v>
      </c>
      <c r="J2" s="348" t="s">
        <v>171</v>
      </c>
      <c r="K2" s="348" t="s">
        <v>203</v>
      </c>
      <c r="L2" s="348" t="s">
        <v>138</v>
      </c>
    </row>
    <row r="3" spans="1:12" ht="14.25" customHeight="1">
      <c r="A3" s="351"/>
      <c r="B3" s="348"/>
      <c r="C3" s="348"/>
      <c r="D3" s="348"/>
      <c r="E3" s="348"/>
      <c r="F3" s="348"/>
      <c r="G3" s="348"/>
      <c r="H3" s="348"/>
      <c r="I3" s="348"/>
      <c r="J3" s="348"/>
      <c r="K3" s="348"/>
      <c r="L3" s="348"/>
    </row>
    <row r="4" spans="1:12" ht="16.5" customHeight="1">
      <c r="A4" s="351"/>
      <c r="B4" s="348"/>
      <c r="C4" s="348"/>
      <c r="D4" s="348"/>
      <c r="E4" s="348"/>
      <c r="F4" s="348"/>
      <c r="G4" s="348"/>
      <c r="H4" s="348"/>
      <c r="I4" s="348"/>
      <c r="J4" s="348"/>
      <c r="K4" s="348"/>
      <c r="L4" s="348"/>
    </row>
    <row r="5" spans="1:12" ht="11.25" customHeight="1">
      <c r="A5" s="20"/>
      <c r="B5" s="221"/>
      <c r="C5" s="221"/>
      <c r="D5" s="221"/>
      <c r="E5" s="221"/>
      <c r="F5" s="221"/>
      <c r="G5" s="221"/>
      <c r="H5" s="221"/>
      <c r="I5" s="221"/>
      <c r="J5" s="221"/>
      <c r="K5" s="221"/>
      <c r="L5" s="221"/>
    </row>
    <row r="6" spans="1:14" ht="11.25" customHeight="1">
      <c r="A6" s="25" t="s">
        <v>204</v>
      </c>
      <c r="B6" s="151">
        <v>1</v>
      </c>
      <c r="C6" s="151">
        <v>458</v>
      </c>
      <c r="D6" s="151">
        <v>59</v>
      </c>
      <c r="E6" s="151">
        <v>4079</v>
      </c>
      <c r="F6" s="151">
        <v>50</v>
      </c>
      <c r="G6" s="151">
        <v>860</v>
      </c>
      <c r="H6" s="151">
        <v>24</v>
      </c>
      <c r="I6" s="151">
        <v>12</v>
      </c>
      <c r="J6" s="151">
        <v>4</v>
      </c>
      <c r="K6" s="151">
        <v>4</v>
      </c>
      <c r="L6" s="151">
        <v>5551</v>
      </c>
      <c r="M6" s="324"/>
      <c r="N6" s="324"/>
    </row>
    <row r="7" spans="1:14" ht="11.25" customHeight="1">
      <c r="A7" s="25" t="s">
        <v>205</v>
      </c>
      <c r="B7" s="151">
        <v>776</v>
      </c>
      <c r="C7" s="151">
        <v>6427</v>
      </c>
      <c r="D7" s="151">
        <v>1580</v>
      </c>
      <c r="E7" s="151">
        <v>68062</v>
      </c>
      <c r="F7" s="151">
        <v>357</v>
      </c>
      <c r="G7" s="151">
        <v>15028</v>
      </c>
      <c r="H7" s="151">
        <v>178</v>
      </c>
      <c r="I7" s="151">
        <v>112</v>
      </c>
      <c r="J7" s="151">
        <v>333</v>
      </c>
      <c r="K7" s="151">
        <v>203</v>
      </c>
      <c r="L7" s="151">
        <v>93056</v>
      </c>
      <c r="M7" s="324"/>
      <c r="N7" s="324"/>
    </row>
    <row r="8" spans="1:14" ht="11.25" customHeight="1">
      <c r="A8" s="25" t="s">
        <v>206</v>
      </c>
      <c r="B8" s="151">
        <v>4</v>
      </c>
      <c r="C8" s="151">
        <v>142</v>
      </c>
      <c r="D8" s="151">
        <v>21</v>
      </c>
      <c r="E8" s="151">
        <v>786</v>
      </c>
      <c r="F8" s="151">
        <v>10</v>
      </c>
      <c r="G8" s="151">
        <v>115</v>
      </c>
      <c r="H8" s="151">
        <v>3</v>
      </c>
      <c r="I8" s="151">
        <v>5</v>
      </c>
      <c r="J8" s="151">
        <v>6</v>
      </c>
      <c r="K8" s="151">
        <v>5</v>
      </c>
      <c r="L8" s="151">
        <v>1097</v>
      </c>
      <c r="M8" s="324"/>
      <c r="N8" s="324"/>
    </row>
    <row r="9" spans="1:14" ht="11.25" customHeight="1">
      <c r="A9" s="25" t="s">
        <v>210</v>
      </c>
      <c r="B9" s="151">
        <v>3</v>
      </c>
      <c r="C9" s="151">
        <v>705</v>
      </c>
      <c r="D9" s="151">
        <v>177</v>
      </c>
      <c r="E9" s="151">
        <v>8230</v>
      </c>
      <c r="F9" s="151">
        <v>43</v>
      </c>
      <c r="G9" s="151">
        <v>1289</v>
      </c>
      <c r="H9" s="151">
        <v>46</v>
      </c>
      <c r="I9" s="151">
        <v>7</v>
      </c>
      <c r="J9" s="151">
        <v>121</v>
      </c>
      <c r="K9" s="151">
        <v>57</v>
      </c>
      <c r="L9" s="151">
        <v>10678</v>
      </c>
      <c r="M9" s="324"/>
      <c r="N9" s="324"/>
    </row>
    <row r="10" spans="1:14" ht="11.25" customHeight="1">
      <c r="A10" s="25" t="s">
        <v>211</v>
      </c>
      <c r="B10" s="151">
        <v>3</v>
      </c>
      <c r="C10" s="151">
        <v>843</v>
      </c>
      <c r="D10" s="151">
        <v>154</v>
      </c>
      <c r="E10" s="151">
        <v>7293</v>
      </c>
      <c r="F10" s="151">
        <v>55</v>
      </c>
      <c r="G10" s="151">
        <v>1056</v>
      </c>
      <c r="H10" s="151">
        <v>16</v>
      </c>
      <c r="I10" s="151">
        <v>16</v>
      </c>
      <c r="J10" s="151">
        <v>21</v>
      </c>
      <c r="K10" s="151">
        <v>21</v>
      </c>
      <c r="L10" s="151">
        <v>9478</v>
      </c>
      <c r="M10" s="324"/>
      <c r="N10" s="324"/>
    </row>
    <row r="11" spans="1:14" ht="11.25" customHeight="1">
      <c r="A11" s="25" t="s">
        <v>212</v>
      </c>
      <c r="B11" s="151">
        <v>3</v>
      </c>
      <c r="C11" s="151">
        <v>298</v>
      </c>
      <c r="D11" s="151">
        <v>124</v>
      </c>
      <c r="E11" s="151">
        <v>3722</v>
      </c>
      <c r="F11" s="151">
        <v>19</v>
      </c>
      <c r="G11" s="151">
        <v>684</v>
      </c>
      <c r="H11" s="151">
        <v>16</v>
      </c>
      <c r="I11" s="151">
        <v>15</v>
      </c>
      <c r="J11" s="151">
        <v>8</v>
      </c>
      <c r="K11" s="151">
        <v>12</v>
      </c>
      <c r="L11" s="151">
        <v>4901</v>
      </c>
      <c r="M11" s="324"/>
      <c r="N11" s="324"/>
    </row>
    <row r="12" spans="1:14" ht="11.25" customHeight="1">
      <c r="A12" s="25" t="s">
        <v>213</v>
      </c>
      <c r="B12" s="151">
        <v>2</v>
      </c>
      <c r="C12" s="151">
        <v>128</v>
      </c>
      <c r="D12" s="151">
        <v>14</v>
      </c>
      <c r="E12" s="151">
        <v>1054</v>
      </c>
      <c r="F12" s="151">
        <v>8</v>
      </c>
      <c r="G12" s="151">
        <v>191</v>
      </c>
      <c r="H12" s="151">
        <v>15</v>
      </c>
      <c r="I12" s="322"/>
      <c r="J12" s="151">
        <v>1</v>
      </c>
      <c r="K12" s="322"/>
      <c r="L12" s="151">
        <v>1413</v>
      </c>
      <c r="M12" s="324"/>
      <c r="N12" s="324"/>
    </row>
    <row r="13" spans="1:14" ht="11.25" customHeight="1">
      <c r="A13" s="25" t="s">
        <v>214</v>
      </c>
      <c r="B13" s="322"/>
      <c r="C13" s="151">
        <v>212</v>
      </c>
      <c r="D13" s="151">
        <v>49</v>
      </c>
      <c r="E13" s="151">
        <v>2377</v>
      </c>
      <c r="F13" s="151">
        <v>13</v>
      </c>
      <c r="G13" s="151">
        <v>331</v>
      </c>
      <c r="H13" s="151">
        <v>17</v>
      </c>
      <c r="I13" s="151">
        <v>14</v>
      </c>
      <c r="J13" s="151">
        <v>14</v>
      </c>
      <c r="K13" s="151">
        <v>3</v>
      </c>
      <c r="L13" s="151">
        <v>3030</v>
      </c>
      <c r="M13" s="337"/>
      <c r="N13" s="324"/>
    </row>
    <row r="14" spans="1:13" ht="11.25" customHeight="1">
      <c r="A14" s="25" t="s">
        <v>215</v>
      </c>
      <c r="B14" s="151">
        <v>1</v>
      </c>
      <c r="C14" s="151">
        <v>289</v>
      </c>
      <c r="D14" s="151">
        <v>41</v>
      </c>
      <c r="E14" s="151">
        <v>1842</v>
      </c>
      <c r="F14" s="151">
        <v>16</v>
      </c>
      <c r="G14" s="151">
        <v>295</v>
      </c>
      <c r="H14" s="151">
        <v>15</v>
      </c>
      <c r="I14" s="151">
        <v>2</v>
      </c>
      <c r="J14" s="151">
        <v>9</v>
      </c>
      <c r="K14" s="151">
        <v>4</v>
      </c>
      <c r="L14" s="151">
        <v>2514</v>
      </c>
      <c r="M14" s="324"/>
    </row>
    <row r="15" spans="1:13" ht="11.25" customHeight="1">
      <c r="A15" s="25" t="s">
        <v>216</v>
      </c>
      <c r="B15" s="151">
        <v>37</v>
      </c>
      <c r="C15" s="151">
        <v>590</v>
      </c>
      <c r="D15" s="151">
        <v>101</v>
      </c>
      <c r="E15" s="151">
        <v>6838</v>
      </c>
      <c r="F15" s="151">
        <v>45</v>
      </c>
      <c r="G15" s="151">
        <v>1153</v>
      </c>
      <c r="H15" s="151">
        <v>15</v>
      </c>
      <c r="I15" s="151">
        <v>2</v>
      </c>
      <c r="J15" s="151">
        <v>4</v>
      </c>
      <c r="K15" s="151">
        <v>1</v>
      </c>
      <c r="L15" s="151">
        <v>8786</v>
      </c>
      <c r="M15" s="324"/>
    </row>
    <row r="16" spans="1:13" ht="11.25" customHeight="1">
      <c r="A16" s="25" t="s">
        <v>217</v>
      </c>
      <c r="B16" s="322"/>
      <c r="C16" s="151">
        <v>122</v>
      </c>
      <c r="D16" s="151">
        <v>38</v>
      </c>
      <c r="E16" s="151">
        <v>1629</v>
      </c>
      <c r="F16" s="151">
        <v>26</v>
      </c>
      <c r="G16" s="151">
        <v>266</v>
      </c>
      <c r="H16" s="151">
        <v>6</v>
      </c>
      <c r="I16" s="151">
        <v>3</v>
      </c>
      <c r="J16" s="151">
        <v>4</v>
      </c>
      <c r="K16" s="151">
        <v>4</v>
      </c>
      <c r="L16" s="151">
        <v>2098</v>
      </c>
      <c r="M16" s="337"/>
    </row>
    <row r="17" spans="1:13" ht="11.25" customHeight="1">
      <c r="A17" s="25" t="s">
        <v>218</v>
      </c>
      <c r="B17" s="151">
        <v>6</v>
      </c>
      <c r="C17" s="151">
        <v>1081</v>
      </c>
      <c r="D17" s="151">
        <v>174</v>
      </c>
      <c r="E17" s="151">
        <v>9699</v>
      </c>
      <c r="F17" s="151">
        <v>186</v>
      </c>
      <c r="G17" s="151">
        <v>1867</v>
      </c>
      <c r="H17" s="151">
        <v>13</v>
      </c>
      <c r="I17" s="151">
        <v>33</v>
      </c>
      <c r="J17" s="151">
        <v>99</v>
      </c>
      <c r="K17" s="151">
        <v>19</v>
      </c>
      <c r="L17" s="151">
        <v>13177</v>
      </c>
      <c r="M17" s="324"/>
    </row>
    <row r="18" spans="1:13" ht="11.25" customHeight="1">
      <c r="A18" s="25" t="s">
        <v>219</v>
      </c>
      <c r="B18" s="322"/>
      <c r="C18" s="151">
        <v>512</v>
      </c>
      <c r="D18" s="151">
        <v>126</v>
      </c>
      <c r="E18" s="151">
        <v>6896</v>
      </c>
      <c r="F18" s="151">
        <v>63</v>
      </c>
      <c r="G18" s="151">
        <v>1230</v>
      </c>
      <c r="H18" s="151">
        <v>14</v>
      </c>
      <c r="I18" s="151">
        <v>1</v>
      </c>
      <c r="J18" s="151">
        <v>13</v>
      </c>
      <c r="K18" s="151">
        <v>6</v>
      </c>
      <c r="L18" s="151">
        <v>8861</v>
      </c>
      <c r="M18" s="337"/>
    </row>
    <row r="19" spans="1:13" ht="11.25" customHeight="1">
      <c r="A19" s="25" t="s">
        <v>220</v>
      </c>
      <c r="B19" s="151">
        <v>2</v>
      </c>
      <c r="C19" s="151">
        <v>61</v>
      </c>
      <c r="D19" s="151">
        <v>10</v>
      </c>
      <c r="E19" s="151">
        <v>657</v>
      </c>
      <c r="F19" s="151">
        <v>5</v>
      </c>
      <c r="G19" s="151">
        <v>109</v>
      </c>
      <c r="H19" s="151">
        <v>11</v>
      </c>
      <c r="I19" s="151">
        <v>1</v>
      </c>
      <c r="J19" s="322"/>
      <c r="K19" s="322"/>
      <c r="L19" s="151">
        <v>856</v>
      </c>
      <c r="M19" s="324"/>
    </row>
    <row r="20" spans="1:13" ht="11.25" customHeight="1">
      <c r="A20" s="25" t="s">
        <v>221</v>
      </c>
      <c r="B20" s="151">
        <v>9</v>
      </c>
      <c r="C20" s="151">
        <v>210</v>
      </c>
      <c r="D20" s="151">
        <v>33</v>
      </c>
      <c r="E20" s="151">
        <v>1462</v>
      </c>
      <c r="F20" s="151">
        <v>18</v>
      </c>
      <c r="G20" s="151">
        <v>247</v>
      </c>
      <c r="H20" s="151">
        <v>14</v>
      </c>
      <c r="I20" s="151">
        <v>5</v>
      </c>
      <c r="J20" s="151">
        <v>33</v>
      </c>
      <c r="K20" s="151">
        <v>17</v>
      </c>
      <c r="L20" s="151">
        <v>2048</v>
      </c>
      <c r="M20" s="324"/>
    </row>
    <row r="21" spans="1:13" ht="11.25" customHeight="1">
      <c r="A21" s="25" t="s">
        <v>222</v>
      </c>
      <c r="B21" s="151">
        <v>3</v>
      </c>
      <c r="C21" s="151">
        <v>879</v>
      </c>
      <c r="D21" s="151">
        <v>175</v>
      </c>
      <c r="E21" s="151">
        <v>6702</v>
      </c>
      <c r="F21" s="151">
        <v>52</v>
      </c>
      <c r="G21" s="151">
        <v>1265</v>
      </c>
      <c r="H21" s="151">
        <v>24</v>
      </c>
      <c r="I21" s="151">
        <v>2</v>
      </c>
      <c r="J21" s="151">
        <v>16</v>
      </c>
      <c r="K21" s="151">
        <v>11</v>
      </c>
      <c r="L21" s="151">
        <v>9129</v>
      </c>
      <c r="M21" s="324"/>
    </row>
    <row r="22" spans="1:13" ht="11.25" customHeight="1">
      <c r="A22" s="25" t="s">
        <v>223</v>
      </c>
      <c r="B22" s="151">
        <v>130</v>
      </c>
      <c r="C22" s="151">
        <v>2150</v>
      </c>
      <c r="D22" s="151">
        <v>329</v>
      </c>
      <c r="E22" s="151">
        <v>17332</v>
      </c>
      <c r="F22" s="151">
        <v>91</v>
      </c>
      <c r="G22" s="151">
        <v>2822</v>
      </c>
      <c r="H22" s="151">
        <v>40</v>
      </c>
      <c r="I22" s="151">
        <v>30</v>
      </c>
      <c r="J22" s="151">
        <v>113</v>
      </c>
      <c r="K22" s="151">
        <v>67</v>
      </c>
      <c r="L22" s="151">
        <v>23104</v>
      </c>
      <c r="M22" s="324"/>
    </row>
    <row r="23" spans="1:13" ht="9.75" customHeight="1">
      <c r="A23" s="25" t="s">
        <v>224</v>
      </c>
      <c r="B23" s="151">
        <v>2</v>
      </c>
      <c r="C23" s="151">
        <v>652</v>
      </c>
      <c r="D23" s="151">
        <v>149</v>
      </c>
      <c r="E23" s="151">
        <v>7066</v>
      </c>
      <c r="F23" s="151">
        <v>40</v>
      </c>
      <c r="G23" s="151">
        <v>1090</v>
      </c>
      <c r="H23" s="151">
        <v>12</v>
      </c>
      <c r="I23" s="151">
        <v>39</v>
      </c>
      <c r="J23" s="151">
        <v>62</v>
      </c>
      <c r="K23" s="151">
        <v>58</v>
      </c>
      <c r="L23" s="151">
        <v>9170</v>
      </c>
      <c r="M23" s="324"/>
    </row>
    <row r="24" spans="1:13" ht="11.25" customHeight="1">
      <c r="A24" s="25" t="s">
        <v>79</v>
      </c>
      <c r="B24" s="151">
        <v>12</v>
      </c>
      <c r="C24" s="151">
        <v>484</v>
      </c>
      <c r="D24" s="151">
        <v>83</v>
      </c>
      <c r="E24" s="151">
        <v>4650</v>
      </c>
      <c r="F24" s="151">
        <v>48</v>
      </c>
      <c r="G24" s="151">
        <v>699</v>
      </c>
      <c r="H24" s="151">
        <v>30</v>
      </c>
      <c r="I24" s="151">
        <v>7</v>
      </c>
      <c r="J24" s="151">
        <v>7</v>
      </c>
      <c r="K24" s="151">
        <v>3</v>
      </c>
      <c r="L24" s="151">
        <v>6023</v>
      </c>
      <c r="M24" s="324"/>
    </row>
    <row r="25" spans="1:13" ht="11.25" customHeight="1">
      <c r="A25" s="25" t="s">
        <v>225</v>
      </c>
      <c r="B25" s="151">
        <v>5</v>
      </c>
      <c r="C25" s="151">
        <v>417</v>
      </c>
      <c r="D25" s="151">
        <v>83</v>
      </c>
      <c r="E25" s="151">
        <v>4299</v>
      </c>
      <c r="F25" s="151">
        <v>38</v>
      </c>
      <c r="G25" s="151">
        <v>721</v>
      </c>
      <c r="H25" s="151">
        <v>17</v>
      </c>
      <c r="I25" s="151">
        <v>1</v>
      </c>
      <c r="J25" s="151">
        <v>4</v>
      </c>
      <c r="K25" s="151">
        <v>5</v>
      </c>
      <c r="L25" s="151">
        <v>5590</v>
      </c>
      <c r="M25" s="324"/>
    </row>
    <row r="26" spans="1:13" ht="11.25" customHeight="1">
      <c r="A26" s="25" t="s">
        <v>226</v>
      </c>
      <c r="B26" s="151">
        <v>1</v>
      </c>
      <c r="C26" s="151">
        <v>297</v>
      </c>
      <c r="D26" s="151">
        <v>59</v>
      </c>
      <c r="E26" s="151">
        <v>2684</v>
      </c>
      <c r="F26" s="151">
        <v>51</v>
      </c>
      <c r="G26" s="151">
        <v>382</v>
      </c>
      <c r="H26" s="151">
        <v>12</v>
      </c>
      <c r="I26" s="151">
        <v>2</v>
      </c>
      <c r="J26" s="151">
        <v>8</v>
      </c>
      <c r="K26" s="151">
        <v>8</v>
      </c>
      <c r="L26" s="151">
        <v>3504</v>
      </c>
      <c r="M26" s="324"/>
    </row>
    <row r="27" spans="1:13" ht="11.25" customHeight="1">
      <c r="A27" s="25" t="s">
        <v>227</v>
      </c>
      <c r="B27" s="322"/>
      <c r="C27" s="151">
        <v>340</v>
      </c>
      <c r="D27" s="151">
        <v>150</v>
      </c>
      <c r="E27" s="151">
        <v>2621</v>
      </c>
      <c r="F27" s="151">
        <v>20</v>
      </c>
      <c r="G27" s="151">
        <v>342</v>
      </c>
      <c r="H27" s="151">
        <v>8</v>
      </c>
      <c r="I27" s="151"/>
      <c r="J27" s="151">
        <v>6</v>
      </c>
      <c r="K27" s="151">
        <v>4</v>
      </c>
      <c r="L27" s="151">
        <v>3491</v>
      </c>
      <c r="M27" s="337"/>
    </row>
    <row r="28" spans="1:13" ht="11.25" customHeight="1">
      <c r="A28" s="25" t="s">
        <v>228</v>
      </c>
      <c r="B28" s="151">
        <v>1</v>
      </c>
      <c r="C28" s="151">
        <v>851</v>
      </c>
      <c r="D28" s="151">
        <v>180</v>
      </c>
      <c r="E28" s="151">
        <v>6556</v>
      </c>
      <c r="F28" s="151">
        <v>84</v>
      </c>
      <c r="G28" s="151">
        <v>1061</v>
      </c>
      <c r="H28" s="151">
        <v>25</v>
      </c>
      <c r="I28" s="151">
        <v>6</v>
      </c>
      <c r="J28" s="151">
        <v>14</v>
      </c>
      <c r="K28" s="151">
        <v>5</v>
      </c>
      <c r="L28" s="151">
        <v>8783</v>
      </c>
      <c r="M28" s="324"/>
    </row>
    <row r="29" spans="1:13" ht="11.25" customHeight="1">
      <c r="A29" s="25" t="s">
        <v>229</v>
      </c>
      <c r="B29" s="322"/>
      <c r="C29" s="151">
        <v>50</v>
      </c>
      <c r="D29" s="151">
        <v>9</v>
      </c>
      <c r="E29" s="151">
        <v>383</v>
      </c>
      <c r="F29" s="151">
        <v>4</v>
      </c>
      <c r="G29" s="151">
        <v>66</v>
      </c>
      <c r="H29" s="151">
        <v>4</v>
      </c>
      <c r="I29" s="322"/>
      <c r="J29" s="322"/>
      <c r="K29" s="322"/>
      <c r="L29" s="151">
        <v>516</v>
      </c>
      <c r="M29" s="337"/>
    </row>
    <row r="30" spans="1:13" ht="11.25" customHeight="1">
      <c r="A30" s="25" t="s">
        <v>230</v>
      </c>
      <c r="B30" s="151">
        <v>4</v>
      </c>
      <c r="C30" s="151">
        <v>143</v>
      </c>
      <c r="D30" s="151">
        <v>23</v>
      </c>
      <c r="E30" s="151">
        <v>1368</v>
      </c>
      <c r="F30" s="151">
        <v>17</v>
      </c>
      <c r="G30" s="151">
        <v>229</v>
      </c>
      <c r="H30" s="151">
        <v>6</v>
      </c>
      <c r="I30" s="151">
        <v>1</v>
      </c>
      <c r="J30" s="151">
        <v>17</v>
      </c>
      <c r="K30" s="151">
        <v>2</v>
      </c>
      <c r="L30" s="151">
        <v>1810</v>
      </c>
      <c r="M30" s="324"/>
    </row>
    <row r="31" spans="1:13" ht="11.25" customHeight="1">
      <c r="A31" s="25" t="s">
        <v>231</v>
      </c>
      <c r="B31" s="151">
        <v>10</v>
      </c>
      <c r="C31" s="151">
        <v>1567</v>
      </c>
      <c r="D31" s="151">
        <v>313</v>
      </c>
      <c r="E31" s="151">
        <v>15386</v>
      </c>
      <c r="F31" s="151">
        <v>86</v>
      </c>
      <c r="G31" s="151">
        <v>2416</v>
      </c>
      <c r="H31" s="151">
        <v>37</v>
      </c>
      <c r="I31" s="151">
        <v>9</v>
      </c>
      <c r="J31" s="151">
        <v>27</v>
      </c>
      <c r="K31" s="151">
        <v>13</v>
      </c>
      <c r="L31" s="151">
        <v>19864</v>
      </c>
      <c r="M31" s="324"/>
    </row>
    <row r="32" spans="1:13" ht="11.25" customHeight="1">
      <c r="A32" s="25" t="s">
        <v>232</v>
      </c>
      <c r="B32" s="151">
        <v>1</v>
      </c>
      <c r="C32" s="151">
        <v>54</v>
      </c>
      <c r="D32" s="151">
        <v>11</v>
      </c>
      <c r="E32" s="151">
        <v>593</v>
      </c>
      <c r="F32" s="151">
        <v>6</v>
      </c>
      <c r="G32" s="151">
        <v>96</v>
      </c>
      <c r="H32" s="151">
        <v>7</v>
      </c>
      <c r="I32" s="322"/>
      <c r="J32" s="322"/>
      <c r="K32" s="322"/>
      <c r="L32" s="151">
        <v>768</v>
      </c>
      <c r="M32" s="324"/>
    </row>
    <row r="33" spans="1:13" ht="11.25" customHeight="1">
      <c r="A33" s="25" t="s">
        <v>233</v>
      </c>
      <c r="B33" s="151">
        <v>8</v>
      </c>
      <c r="C33" s="151">
        <v>249</v>
      </c>
      <c r="D33" s="151">
        <v>48</v>
      </c>
      <c r="E33" s="151">
        <v>2523</v>
      </c>
      <c r="F33" s="151">
        <v>30</v>
      </c>
      <c r="G33" s="151">
        <v>332</v>
      </c>
      <c r="H33" s="151">
        <v>20</v>
      </c>
      <c r="I33" s="151">
        <v>1</v>
      </c>
      <c r="J33" s="151">
        <v>14</v>
      </c>
      <c r="K33" s="151">
        <v>8</v>
      </c>
      <c r="L33" s="151">
        <v>3233</v>
      </c>
      <c r="M33" s="324"/>
    </row>
    <row r="34" spans="1:13" ht="11.25" customHeight="1">
      <c r="A34" s="25" t="s">
        <v>234</v>
      </c>
      <c r="B34" s="151">
        <v>4</v>
      </c>
      <c r="C34" s="151">
        <v>481</v>
      </c>
      <c r="D34" s="151">
        <v>96</v>
      </c>
      <c r="E34" s="151">
        <v>4410</v>
      </c>
      <c r="F34" s="151">
        <v>12</v>
      </c>
      <c r="G34" s="151">
        <v>687</v>
      </c>
      <c r="H34" s="151">
        <v>23</v>
      </c>
      <c r="I34" s="151">
        <v>19</v>
      </c>
      <c r="J34" s="151">
        <v>32</v>
      </c>
      <c r="K34" s="151">
        <v>10</v>
      </c>
      <c r="L34" s="151">
        <v>5774</v>
      </c>
      <c r="M34" s="324"/>
    </row>
    <row r="35" spans="1:13" ht="11.25" customHeight="1">
      <c r="A35" s="25" t="s">
        <v>235</v>
      </c>
      <c r="B35" s="151">
        <v>6</v>
      </c>
      <c r="C35" s="151">
        <v>355</v>
      </c>
      <c r="D35" s="151">
        <v>72</v>
      </c>
      <c r="E35" s="151">
        <v>3957</v>
      </c>
      <c r="F35" s="151">
        <v>29</v>
      </c>
      <c r="G35" s="151">
        <v>728</v>
      </c>
      <c r="H35" s="151">
        <v>12</v>
      </c>
      <c r="I35" s="151">
        <v>1</v>
      </c>
      <c r="J35" s="151">
        <v>18</v>
      </c>
      <c r="K35" s="151">
        <v>4</v>
      </c>
      <c r="L35" s="151">
        <v>5182</v>
      </c>
      <c r="M35" s="324"/>
    </row>
    <row r="36" spans="1:13" ht="11.25" customHeight="1">
      <c r="A36" s="25" t="s">
        <v>236</v>
      </c>
      <c r="B36" s="322"/>
      <c r="C36" s="151">
        <v>742</v>
      </c>
      <c r="D36" s="151">
        <v>156</v>
      </c>
      <c r="E36" s="151">
        <v>10617</v>
      </c>
      <c r="F36" s="151">
        <v>30</v>
      </c>
      <c r="G36" s="151">
        <v>1626</v>
      </c>
      <c r="H36" s="151">
        <v>13</v>
      </c>
      <c r="I36" s="151">
        <v>4</v>
      </c>
      <c r="J36" s="151">
        <v>31</v>
      </c>
      <c r="K36" s="151">
        <v>24</v>
      </c>
      <c r="L36" s="151">
        <v>13243</v>
      </c>
      <c r="M36" s="337"/>
    </row>
    <row r="37" spans="1:13" ht="11.25" customHeight="1">
      <c r="A37" s="25" t="s">
        <v>237</v>
      </c>
      <c r="B37" s="151">
        <v>60</v>
      </c>
      <c r="C37" s="151">
        <v>1135</v>
      </c>
      <c r="D37" s="151">
        <v>221</v>
      </c>
      <c r="E37" s="151">
        <v>11683</v>
      </c>
      <c r="F37" s="151">
        <v>55</v>
      </c>
      <c r="G37" s="151">
        <v>2021</v>
      </c>
      <c r="H37" s="151">
        <v>37</v>
      </c>
      <c r="I37" s="151">
        <v>36</v>
      </c>
      <c r="J37" s="151">
        <v>53</v>
      </c>
      <c r="K37" s="151">
        <v>33</v>
      </c>
      <c r="L37" s="151">
        <v>15334</v>
      </c>
      <c r="M37" s="324"/>
    </row>
    <row r="38" spans="1:13" ht="11.25" customHeight="1">
      <c r="A38" s="25" t="s">
        <v>238</v>
      </c>
      <c r="B38" s="151">
        <v>9</v>
      </c>
      <c r="C38" s="151">
        <v>104</v>
      </c>
      <c r="D38" s="151">
        <v>13</v>
      </c>
      <c r="E38" s="151">
        <v>874</v>
      </c>
      <c r="F38" s="151">
        <v>3</v>
      </c>
      <c r="G38" s="151">
        <v>105</v>
      </c>
      <c r="H38" s="151">
        <v>6</v>
      </c>
      <c r="I38" s="322"/>
      <c r="J38" s="151">
        <v>5</v>
      </c>
      <c r="K38" s="151">
        <v>1</v>
      </c>
      <c r="L38" s="151">
        <v>1120</v>
      </c>
      <c r="M38" s="324"/>
    </row>
    <row r="39" spans="1:13" ht="11.25" customHeight="1">
      <c r="A39" s="25" t="s">
        <v>239</v>
      </c>
      <c r="B39" s="322"/>
      <c r="C39" s="151">
        <v>443</v>
      </c>
      <c r="D39" s="151">
        <v>131</v>
      </c>
      <c r="E39" s="151">
        <v>4612</v>
      </c>
      <c r="F39" s="151">
        <v>25</v>
      </c>
      <c r="G39" s="151">
        <v>920</v>
      </c>
      <c r="H39" s="151">
        <v>28</v>
      </c>
      <c r="I39" s="151">
        <v>1</v>
      </c>
      <c r="J39" s="151">
        <v>16</v>
      </c>
      <c r="K39" s="151">
        <v>10</v>
      </c>
      <c r="L39" s="151">
        <v>6186</v>
      </c>
      <c r="M39" s="337"/>
    </row>
    <row r="40" spans="1:13" ht="11.25" customHeight="1">
      <c r="A40" s="25" t="s">
        <v>240</v>
      </c>
      <c r="B40" s="322"/>
      <c r="C40" s="151">
        <v>83</v>
      </c>
      <c r="D40" s="151">
        <v>20</v>
      </c>
      <c r="E40" s="151">
        <v>748</v>
      </c>
      <c r="F40" s="151">
        <v>5</v>
      </c>
      <c r="G40" s="151">
        <v>118</v>
      </c>
      <c r="H40" s="151">
        <v>5</v>
      </c>
      <c r="I40" s="322"/>
      <c r="J40" s="151">
        <v>2</v>
      </c>
      <c r="K40" s="322"/>
      <c r="L40" s="151">
        <v>981</v>
      </c>
      <c r="M40" s="337"/>
    </row>
    <row r="41" spans="1:13" s="22" customFormat="1" ht="11.25" customHeight="1">
      <c r="A41" s="25" t="s">
        <v>252</v>
      </c>
      <c r="B41" s="151">
        <v>12</v>
      </c>
      <c r="C41" s="151">
        <v>1164</v>
      </c>
      <c r="D41" s="151">
        <v>192</v>
      </c>
      <c r="E41" s="151">
        <v>9107</v>
      </c>
      <c r="F41" s="151">
        <v>54</v>
      </c>
      <c r="G41" s="151">
        <v>1364</v>
      </c>
      <c r="H41" s="151">
        <v>28</v>
      </c>
      <c r="I41" s="151">
        <v>4</v>
      </c>
      <c r="J41" s="151">
        <v>56</v>
      </c>
      <c r="K41" s="151">
        <v>22</v>
      </c>
      <c r="L41" s="151">
        <v>12003</v>
      </c>
      <c r="M41" s="324"/>
    </row>
    <row r="42" spans="1:13" s="22" customFormat="1" ht="11.25" customHeight="1">
      <c r="A42" s="25" t="s">
        <v>183</v>
      </c>
      <c r="B42" s="322"/>
      <c r="C42" s="151">
        <v>8</v>
      </c>
      <c r="D42" s="151">
        <v>1</v>
      </c>
      <c r="E42" s="151">
        <v>41</v>
      </c>
      <c r="F42" s="151">
        <v>1</v>
      </c>
      <c r="G42" s="151">
        <v>14</v>
      </c>
      <c r="H42" s="322"/>
      <c r="I42" s="322"/>
      <c r="J42" s="151">
        <v>1</v>
      </c>
      <c r="K42" s="322"/>
      <c r="L42" s="151">
        <v>66</v>
      </c>
      <c r="M42" s="337"/>
    </row>
    <row r="43" spans="1:12" ht="11.25" customHeight="1">
      <c r="A43" s="22" t="s">
        <v>253</v>
      </c>
      <c r="B43" s="153">
        <v>1115</v>
      </c>
      <c r="C43" s="153">
        <v>24726</v>
      </c>
      <c r="D43" s="153">
        <v>5215</v>
      </c>
      <c r="E43" s="153">
        <v>242838</v>
      </c>
      <c r="F43" s="153">
        <v>1695</v>
      </c>
      <c r="G43" s="153">
        <v>43825</v>
      </c>
      <c r="H43" s="153">
        <v>797</v>
      </c>
      <c r="I43" s="153">
        <v>391</v>
      </c>
      <c r="J43" s="153">
        <v>1172</v>
      </c>
      <c r="K43" s="153">
        <v>644</v>
      </c>
      <c r="L43" s="153">
        <v>322418</v>
      </c>
    </row>
    <row r="44" spans="1:12" ht="11.25" customHeight="1">
      <c r="A44" s="22"/>
      <c r="B44" s="151"/>
      <c r="C44" s="151"/>
      <c r="D44" s="151"/>
      <c r="E44" s="151"/>
      <c r="F44" s="151"/>
      <c r="G44" s="151"/>
      <c r="H44" s="151"/>
      <c r="I44" s="151"/>
      <c r="J44" s="151"/>
      <c r="K44" s="151"/>
      <c r="L44" s="151"/>
    </row>
    <row r="45" spans="1:12" ht="11.25" customHeight="1">
      <c r="A45" s="25" t="s">
        <v>254</v>
      </c>
      <c r="B45" s="151">
        <v>4</v>
      </c>
      <c r="C45" s="151">
        <v>1060</v>
      </c>
      <c r="D45" s="151">
        <v>279</v>
      </c>
      <c r="E45" s="151">
        <v>15859</v>
      </c>
      <c r="F45" s="151">
        <v>94</v>
      </c>
      <c r="G45" s="151">
        <v>5889</v>
      </c>
      <c r="H45" s="151">
        <v>37</v>
      </c>
      <c r="I45" s="151">
        <v>8</v>
      </c>
      <c r="J45" s="151">
        <v>2</v>
      </c>
      <c r="K45" s="151">
        <v>5</v>
      </c>
      <c r="L45" s="151">
        <v>23237</v>
      </c>
    </row>
    <row r="46" spans="1:12" ht="11.25" customHeight="1">
      <c r="A46" s="25" t="s">
        <v>255</v>
      </c>
      <c r="B46" s="151">
        <v>2</v>
      </c>
      <c r="C46" s="151">
        <v>697</v>
      </c>
      <c r="D46" s="151">
        <v>144</v>
      </c>
      <c r="E46" s="151">
        <v>7270</v>
      </c>
      <c r="F46" s="151">
        <v>32</v>
      </c>
      <c r="G46" s="151">
        <v>1213</v>
      </c>
      <c r="H46" s="151">
        <v>23</v>
      </c>
      <c r="I46" s="151">
        <v>11</v>
      </c>
      <c r="J46" s="151">
        <v>26</v>
      </c>
      <c r="K46" s="151">
        <v>10</v>
      </c>
      <c r="L46" s="151">
        <v>9428</v>
      </c>
    </row>
    <row r="47" spans="1:12" ht="11.25" customHeight="1">
      <c r="A47" s="25" t="s">
        <v>184</v>
      </c>
      <c r="B47" s="151">
        <v>4</v>
      </c>
      <c r="C47" s="151">
        <v>1193</v>
      </c>
      <c r="D47" s="151">
        <v>218</v>
      </c>
      <c r="E47" s="151">
        <v>9126</v>
      </c>
      <c r="F47" s="151">
        <v>42</v>
      </c>
      <c r="G47" s="151">
        <v>1368</v>
      </c>
      <c r="H47" s="151">
        <v>29</v>
      </c>
      <c r="I47" s="151">
        <v>16</v>
      </c>
      <c r="J47" s="151">
        <v>34</v>
      </c>
      <c r="K47" s="151">
        <v>17</v>
      </c>
      <c r="L47" s="151">
        <v>12047</v>
      </c>
    </row>
    <row r="48" spans="1:12" ht="11.25" customHeight="1">
      <c r="A48" s="25" t="s">
        <v>256</v>
      </c>
      <c r="B48" s="151">
        <v>30</v>
      </c>
      <c r="C48" s="151">
        <v>1101</v>
      </c>
      <c r="D48" s="151">
        <v>290</v>
      </c>
      <c r="E48" s="151">
        <v>11679</v>
      </c>
      <c r="F48" s="151">
        <v>48</v>
      </c>
      <c r="G48" s="151">
        <v>2007</v>
      </c>
      <c r="H48" s="151">
        <v>18</v>
      </c>
      <c r="I48" s="151">
        <v>15</v>
      </c>
      <c r="J48" s="151">
        <v>25</v>
      </c>
      <c r="K48" s="151">
        <v>24</v>
      </c>
      <c r="L48" s="151">
        <v>15237</v>
      </c>
    </row>
    <row r="49" spans="1:12" ht="11.25" customHeight="1">
      <c r="A49" s="25" t="s">
        <v>257</v>
      </c>
      <c r="B49" s="151">
        <v>8</v>
      </c>
      <c r="C49" s="151">
        <v>1890</v>
      </c>
      <c r="D49" s="151">
        <v>642</v>
      </c>
      <c r="E49" s="151">
        <v>11936</v>
      </c>
      <c r="F49" s="151">
        <v>45</v>
      </c>
      <c r="G49" s="151">
        <v>2598</v>
      </c>
      <c r="H49" s="151">
        <v>15</v>
      </c>
      <c r="I49" s="151">
        <v>89</v>
      </c>
      <c r="J49" s="151">
        <v>181</v>
      </c>
      <c r="K49" s="151">
        <v>191</v>
      </c>
      <c r="L49" s="151">
        <v>17595</v>
      </c>
    </row>
    <row r="50" spans="1:12" ht="11.25" customHeight="1">
      <c r="A50" s="25" t="s">
        <v>258</v>
      </c>
      <c r="B50" s="151">
        <v>12</v>
      </c>
      <c r="C50" s="151">
        <v>3075</v>
      </c>
      <c r="D50" s="151">
        <v>740</v>
      </c>
      <c r="E50" s="151">
        <v>27348</v>
      </c>
      <c r="F50" s="151">
        <v>119</v>
      </c>
      <c r="G50" s="151">
        <v>5875</v>
      </c>
      <c r="H50" s="151">
        <v>22</v>
      </c>
      <c r="I50" s="151">
        <v>130</v>
      </c>
      <c r="J50" s="151">
        <v>74</v>
      </c>
      <c r="K50" s="151">
        <v>102</v>
      </c>
      <c r="L50" s="151">
        <v>37497</v>
      </c>
    </row>
    <row r="51" spans="1:12" ht="11.25" customHeight="1">
      <c r="A51" s="25" t="s">
        <v>259</v>
      </c>
      <c r="B51" s="322"/>
      <c r="C51" s="151">
        <v>335</v>
      </c>
      <c r="D51" s="151">
        <v>89</v>
      </c>
      <c r="E51" s="151">
        <v>5018</v>
      </c>
      <c r="F51" s="151">
        <v>29</v>
      </c>
      <c r="G51" s="151">
        <v>868</v>
      </c>
      <c r="H51" s="151">
        <v>6</v>
      </c>
      <c r="I51" s="322"/>
      <c r="J51" s="151">
        <v>4</v>
      </c>
      <c r="K51" s="151">
        <v>2</v>
      </c>
      <c r="L51" s="151">
        <v>6351</v>
      </c>
    </row>
    <row r="52" spans="1:12" ht="11.25" customHeight="1">
      <c r="A52" s="25" t="s">
        <v>260</v>
      </c>
      <c r="B52" s="151">
        <v>7</v>
      </c>
      <c r="C52" s="151">
        <v>1373</v>
      </c>
      <c r="D52" s="151">
        <v>359</v>
      </c>
      <c r="E52" s="151">
        <v>11167</v>
      </c>
      <c r="F52" s="151">
        <v>96</v>
      </c>
      <c r="G52" s="151">
        <v>1679</v>
      </c>
      <c r="H52" s="151">
        <v>19</v>
      </c>
      <c r="I52" s="151">
        <v>9</v>
      </c>
      <c r="J52" s="151">
        <v>44</v>
      </c>
      <c r="K52" s="151">
        <v>51</v>
      </c>
      <c r="L52" s="151">
        <v>14804</v>
      </c>
    </row>
    <row r="53" spans="1:12" ht="11.25" customHeight="1">
      <c r="A53" s="25" t="s">
        <v>261</v>
      </c>
      <c r="B53" s="151">
        <v>1</v>
      </c>
      <c r="C53" s="151">
        <v>744</v>
      </c>
      <c r="D53" s="151">
        <v>139</v>
      </c>
      <c r="E53" s="151">
        <v>7156</v>
      </c>
      <c r="F53" s="151">
        <v>54</v>
      </c>
      <c r="G53" s="151">
        <v>1028</v>
      </c>
      <c r="H53" s="151">
        <v>15</v>
      </c>
      <c r="I53" s="151">
        <v>6</v>
      </c>
      <c r="J53" s="151">
        <v>21</v>
      </c>
      <c r="K53" s="151">
        <v>7</v>
      </c>
      <c r="L53" s="151">
        <v>9171</v>
      </c>
    </row>
    <row r="54" spans="1:12" ht="11.25" customHeight="1">
      <c r="A54" s="25" t="s">
        <v>262</v>
      </c>
      <c r="B54" s="151">
        <v>11</v>
      </c>
      <c r="C54" s="151">
        <v>1100</v>
      </c>
      <c r="D54" s="151">
        <v>239</v>
      </c>
      <c r="E54" s="151">
        <v>10514</v>
      </c>
      <c r="F54" s="151">
        <v>81</v>
      </c>
      <c r="G54" s="151">
        <v>1477</v>
      </c>
      <c r="H54" s="151">
        <v>33</v>
      </c>
      <c r="I54" s="151">
        <v>10</v>
      </c>
      <c r="J54" s="151">
        <v>39</v>
      </c>
      <c r="K54" s="151">
        <v>14</v>
      </c>
      <c r="L54" s="151">
        <v>13518</v>
      </c>
    </row>
    <row r="55" spans="1:12" ht="11.25" customHeight="1">
      <c r="A55" s="25" t="s">
        <v>263</v>
      </c>
      <c r="B55" s="151">
        <v>3</v>
      </c>
      <c r="C55" s="151">
        <v>316</v>
      </c>
      <c r="D55" s="151">
        <v>91</v>
      </c>
      <c r="E55" s="151">
        <v>3310</v>
      </c>
      <c r="F55" s="151">
        <v>20</v>
      </c>
      <c r="G55" s="151">
        <v>590</v>
      </c>
      <c r="H55" s="151">
        <v>10</v>
      </c>
      <c r="I55" s="151">
        <v>5</v>
      </c>
      <c r="J55" s="151">
        <v>2</v>
      </c>
      <c r="K55" s="151">
        <v>4</v>
      </c>
      <c r="L55" s="151">
        <v>4351</v>
      </c>
    </row>
    <row r="56" spans="1:12" ht="11.25" customHeight="1">
      <c r="A56" s="25" t="s">
        <v>264</v>
      </c>
      <c r="B56" s="151">
        <v>18</v>
      </c>
      <c r="C56" s="151">
        <v>3545</v>
      </c>
      <c r="D56" s="151">
        <v>612</v>
      </c>
      <c r="E56" s="151">
        <v>31807</v>
      </c>
      <c r="F56" s="151">
        <v>159</v>
      </c>
      <c r="G56" s="151">
        <v>4549</v>
      </c>
      <c r="H56" s="151">
        <v>31</v>
      </c>
      <c r="I56" s="151">
        <v>89</v>
      </c>
      <c r="J56" s="151">
        <v>143</v>
      </c>
      <c r="K56" s="151">
        <v>96</v>
      </c>
      <c r="L56" s="151">
        <v>41049</v>
      </c>
    </row>
    <row r="57" spans="1:12" ht="11.25" customHeight="1">
      <c r="A57" s="25" t="s">
        <v>265</v>
      </c>
      <c r="B57" s="151">
        <v>8</v>
      </c>
      <c r="C57" s="151">
        <v>486</v>
      </c>
      <c r="D57" s="151">
        <v>187</v>
      </c>
      <c r="E57" s="151">
        <v>8517</v>
      </c>
      <c r="F57" s="151">
        <v>67</v>
      </c>
      <c r="G57" s="151">
        <v>3017</v>
      </c>
      <c r="H57" s="151">
        <v>17</v>
      </c>
      <c r="I57" s="151">
        <v>1</v>
      </c>
      <c r="J57" s="151">
        <v>6</v>
      </c>
      <c r="K57" s="151">
        <v>2</v>
      </c>
      <c r="L57" s="151">
        <v>12308</v>
      </c>
    </row>
    <row r="58" spans="1:12" ht="11.25" customHeight="1">
      <c r="A58" s="25" t="s">
        <v>266</v>
      </c>
      <c r="B58" s="151">
        <v>10</v>
      </c>
      <c r="C58" s="151">
        <v>1223</v>
      </c>
      <c r="D58" s="151">
        <v>278</v>
      </c>
      <c r="E58" s="151">
        <v>14944</v>
      </c>
      <c r="F58" s="151">
        <v>73</v>
      </c>
      <c r="G58" s="151">
        <v>2258</v>
      </c>
      <c r="H58" s="151">
        <v>19</v>
      </c>
      <c r="I58" s="151">
        <v>6</v>
      </c>
      <c r="J58" s="151">
        <v>10</v>
      </c>
      <c r="K58" s="151">
        <v>4</v>
      </c>
      <c r="L58" s="151">
        <v>18825</v>
      </c>
    </row>
    <row r="59" spans="1:12" ht="11.25" customHeight="1">
      <c r="A59" s="25" t="s">
        <v>267</v>
      </c>
      <c r="B59" s="151">
        <v>670</v>
      </c>
      <c r="C59" s="151">
        <v>17590</v>
      </c>
      <c r="D59" s="151">
        <v>5124</v>
      </c>
      <c r="E59" s="151">
        <v>198015</v>
      </c>
      <c r="F59" s="151">
        <v>1057</v>
      </c>
      <c r="G59" s="151">
        <v>75237</v>
      </c>
      <c r="H59" s="151">
        <v>440</v>
      </c>
      <c r="I59" s="151">
        <v>866</v>
      </c>
      <c r="J59" s="151">
        <v>1239</v>
      </c>
      <c r="K59" s="151">
        <v>390</v>
      </c>
      <c r="L59" s="151">
        <v>300628</v>
      </c>
    </row>
    <row r="60" spans="1:12" ht="11.25" customHeight="1">
      <c r="A60" s="25" t="s">
        <v>268</v>
      </c>
      <c r="B60" s="151">
        <v>8</v>
      </c>
      <c r="C60" s="151">
        <v>627</v>
      </c>
      <c r="D60" s="151">
        <v>112</v>
      </c>
      <c r="E60" s="151">
        <v>3303</v>
      </c>
      <c r="F60" s="151">
        <v>19</v>
      </c>
      <c r="G60" s="151">
        <v>521</v>
      </c>
      <c r="H60" s="151">
        <v>43</v>
      </c>
      <c r="I60" s="151">
        <v>6</v>
      </c>
      <c r="J60" s="151">
        <v>33</v>
      </c>
      <c r="K60" s="151">
        <v>12</v>
      </c>
      <c r="L60" s="151">
        <v>4684</v>
      </c>
    </row>
    <row r="61" spans="1:12" ht="11.25" customHeight="1">
      <c r="A61" s="25" t="s">
        <v>269</v>
      </c>
      <c r="B61" s="151">
        <v>11</v>
      </c>
      <c r="C61" s="151">
        <v>1704</v>
      </c>
      <c r="D61" s="151">
        <v>271</v>
      </c>
      <c r="E61" s="151">
        <v>15105</v>
      </c>
      <c r="F61" s="151">
        <v>100</v>
      </c>
      <c r="G61" s="151">
        <v>1901</v>
      </c>
      <c r="H61" s="151">
        <v>24</v>
      </c>
      <c r="I61" s="151">
        <v>26</v>
      </c>
      <c r="J61" s="151">
        <v>100</v>
      </c>
      <c r="K61" s="151">
        <v>54</v>
      </c>
      <c r="L61" s="151">
        <v>19296</v>
      </c>
    </row>
    <row r="62" spans="1:12" ht="11.25" customHeight="1">
      <c r="A62" s="25" t="s">
        <v>270</v>
      </c>
      <c r="B62" s="322"/>
      <c r="C62" s="151">
        <v>366</v>
      </c>
      <c r="D62" s="151">
        <v>42</v>
      </c>
      <c r="E62" s="151">
        <v>3394</v>
      </c>
      <c r="F62" s="151">
        <v>15</v>
      </c>
      <c r="G62" s="151">
        <v>536</v>
      </c>
      <c r="H62" s="151">
        <v>7</v>
      </c>
      <c r="I62" s="151">
        <v>3</v>
      </c>
      <c r="J62" s="151">
        <v>12</v>
      </c>
      <c r="K62" s="151">
        <v>3</v>
      </c>
      <c r="L62" s="151">
        <v>4378</v>
      </c>
    </row>
    <row r="63" spans="1:12" ht="11.25" customHeight="1">
      <c r="A63" s="25" t="s">
        <v>271</v>
      </c>
      <c r="B63" s="151">
        <v>18</v>
      </c>
      <c r="C63" s="151">
        <v>959</v>
      </c>
      <c r="D63" s="151">
        <v>170</v>
      </c>
      <c r="E63" s="151">
        <v>8997</v>
      </c>
      <c r="F63" s="151">
        <v>79</v>
      </c>
      <c r="G63" s="151">
        <v>1979</v>
      </c>
      <c r="H63" s="151">
        <v>33</v>
      </c>
      <c r="I63" s="151">
        <v>10</v>
      </c>
      <c r="J63" s="151">
        <v>17</v>
      </c>
      <c r="K63" s="151">
        <v>10</v>
      </c>
      <c r="L63" s="151">
        <v>12272</v>
      </c>
    </row>
    <row r="64" spans="1:12" ht="11.25" customHeight="1">
      <c r="A64" s="25" t="s">
        <v>272</v>
      </c>
      <c r="B64" s="151"/>
      <c r="C64" s="151">
        <v>656</v>
      </c>
      <c r="D64" s="151">
        <v>189</v>
      </c>
      <c r="E64" s="151">
        <v>9297</v>
      </c>
      <c r="F64" s="151">
        <v>76</v>
      </c>
      <c r="G64" s="151">
        <v>3010</v>
      </c>
      <c r="H64" s="151">
        <v>27</v>
      </c>
      <c r="I64" s="151">
        <v>2</v>
      </c>
      <c r="J64" s="151">
        <v>2</v>
      </c>
      <c r="K64" s="151">
        <v>2</v>
      </c>
      <c r="L64" s="151">
        <v>13261</v>
      </c>
    </row>
    <row r="65" spans="1:12" ht="11.25" customHeight="1">
      <c r="A65" s="25" t="s">
        <v>273</v>
      </c>
      <c r="B65" s="151">
        <v>11</v>
      </c>
      <c r="C65" s="151">
        <v>1159</v>
      </c>
      <c r="D65" s="151">
        <v>264</v>
      </c>
      <c r="E65" s="151">
        <v>12084</v>
      </c>
      <c r="F65" s="151">
        <v>93</v>
      </c>
      <c r="G65" s="151">
        <v>2760</v>
      </c>
      <c r="H65" s="151">
        <v>12</v>
      </c>
      <c r="I65" s="151">
        <v>1217</v>
      </c>
      <c r="J65" s="151">
        <v>51</v>
      </c>
      <c r="K65" s="151">
        <v>76</v>
      </c>
      <c r="L65" s="151">
        <v>17727</v>
      </c>
    </row>
    <row r="66" spans="1:12" ht="11.25" customHeight="1">
      <c r="A66" s="25" t="s">
        <v>274</v>
      </c>
      <c r="B66" s="322"/>
      <c r="C66" s="151">
        <v>121</v>
      </c>
      <c r="D66" s="151">
        <v>19</v>
      </c>
      <c r="E66" s="151">
        <v>1158</v>
      </c>
      <c r="F66" s="151">
        <v>8</v>
      </c>
      <c r="G66" s="151">
        <v>178</v>
      </c>
      <c r="H66" s="151">
        <v>7</v>
      </c>
      <c r="I66" s="322"/>
      <c r="J66" s="322"/>
      <c r="K66" s="322"/>
      <c r="L66" s="151">
        <v>1491</v>
      </c>
    </row>
    <row r="67" spans="1:12" ht="11.25" customHeight="1">
      <c r="A67" s="25" t="s">
        <v>275</v>
      </c>
      <c r="B67" s="151">
        <v>9</v>
      </c>
      <c r="C67" s="151">
        <v>338</v>
      </c>
      <c r="D67" s="151">
        <v>109</v>
      </c>
      <c r="E67" s="151">
        <v>2145</v>
      </c>
      <c r="F67" s="151">
        <v>21</v>
      </c>
      <c r="G67" s="151">
        <v>459</v>
      </c>
      <c r="H67" s="151">
        <v>10</v>
      </c>
      <c r="I67" s="151">
        <v>2</v>
      </c>
      <c r="J67" s="151">
        <v>7</v>
      </c>
      <c r="K67" s="151">
        <v>4</v>
      </c>
      <c r="L67" s="151">
        <v>3104</v>
      </c>
    </row>
    <row r="68" spans="1:12" ht="11.25" customHeight="1">
      <c r="A68" s="25" t="s">
        <v>276</v>
      </c>
      <c r="B68" s="151">
        <v>11</v>
      </c>
      <c r="C68" s="151">
        <v>269</v>
      </c>
      <c r="D68" s="151">
        <v>75</v>
      </c>
      <c r="E68" s="151">
        <v>2415</v>
      </c>
      <c r="F68" s="151">
        <v>12</v>
      </c>
      <c r="G68" s="151">
        <v>381</v>
      </c>
      <c r="H68" s="151">
        <v>13</v>
      </c>
      <c r="I68" s="322"/>
      <c r="J68" s="151">
        <v>2</v>
      </c>
      <c r="K68" s="322"/>
      <c r="L68" s="151">
        <v>3178</v>
      </c>
    </row>
    <row r="69" spans="1:12" ht="11.25" customHeight="1">
      <c r="A69" s="25" t="s">
        <v>277</v>
      </c>
      <c r="B69" s="151">
        <v>3</v>
      </c>
      <c r="C69" s="151">
        <v>1197</v>
      </c>
      <c r="D69" s="151">
        <v>249</v>
      </c>
      <c r="E69" s="151">
        <v>9100</v>
      </c>
      <c r="F69" s="151">
        <v>48</v>
      </c>
      <c r="G69" s="151">
        <v>1513</v>
      </c>
      <c r="H69" s="151">
        <v>13</v>
      </c>
      <c r="I69" s="151">
        <v>43</v>
      </c>
      <c r="J69" s="151">
        <v>33</v>
      </c>
      <c r="K69" s="151">
        <v>78</v>
      </c>
      <c r="L69" s="151">
        <v>12277</v>
      </c>
    </row>
    <row r="70" spans="1:12" ht="11.25" customHeight="1">
      <c r="A70" s="25" t="s">
        <v>278</v>
      </c>
      <c r="B70" s="151">
        <v>10</v>
      </c>
      <c r="C70" s="151">
        <v>972</v>
      </c>
      <c r="D70" s="151">
        <v>245</v>
      </c>
      <c r="E70" s="151">
        <v>9107</v>
      </c>
      <c r="F70" s="151">
        <v>61</v>
      </c>
      <c r="G70" s="151">
        <v>1638</v>
      </c>
      <c r="H70" s="151">
        <v>29</v>
      </c>
      <c r="I70" s="151">
        <v>3</v>
      </c>
      <c r="J70" s="151">
        <v>15</v>
      </c>
      <c r="K70" s="151">
        <v>13</v>
      </c>
      <c r="L70" s="151">
        <v>12093</v>
      </c>
    </row>
    <row r="71" spans="1:12" ht="11.25" customHeight="1">
      <c r="A71" s="25" t="s">
        <v>279</v>
      </c>
      <c r="B71" s="322"/>
      <c r="C71" s="151">
        <v>115</v>
      </c>
      <c r="D71" s="151">
        <v>15</v>
      </c>
      <c r="E71" s="151">
        <v>779</v>
      </c>
      <c r="F71" s="151">
        <v>4</v>
      </c>
      <c r="G71" s="151">
        <v>132</v>
      </c>
      <c r="H71" s="151">
        <v>8</v>
      </c>
      <c r="I71" s="322"/>
      <c r="J71" s="322"/>
      <c r="K71" s="322"/>
      <c r="L71" s="151">
        <v>1053</v>
      </c>
    </row>
    <row r="72" spans="1:12" ht="11.25" customHeight="1">
      <c r="A72" s="25" t="s">
        <v>280</v>
      </c>
      <c r="B72" s="151">
        <v>16</v>
      </c>
      <c r="C72" s="151">
        <v>436</v>
      </c>
      <c r="D72" s="151">
        <v>120</v>
      </c>
      <c r="E72" s="151">
        <v>4875</v>
      </c>
      <c r="F72" s="151">
        <v>17</v>
      </c>
      <c r="G72" s="151">
        <v>959</v>
      </c>
      <c r="H72" s="151">
        <v>14</v>
      </c>
      <c r="I72" s="151">
        <v>6</v>
      </c>
      <c r="J72" s="151">
        <v>8</v>
      </c>
      <c r="K72" s="151">
        <v>8</v>
      </c>
      <c r="L72" s="151">
        <v>6459</v>
      </c>
    </row>
    <row r="73" spans="1:12" ht="11.25" customHeight="1">
      <c r="A73" s="25" t="s">
        <v>281</v>
      </c>
      <c r="B73" s="151">
        <v>4</v>
      </c>
      <c r="C73" s="151">
        <v>1211</v>
      </c>
      <c r="D73" s="151">
        <v>392</v>
      </c>
      <c r="E73" s="151">
        <v>12365</v>
      </c>
      <c r="F73" s="151">
        <v>72</v>
      </c>
      <c r="G73" s="151">
        <v>2618</v>
      </c>
      <c r="H73" s="151">
        <v>29</v>
      </c>
      <c r="I73" s="151">
        <v>8</v>
      </c>
      <c r="J73" s="151">
        <v>16</v>
      </c>
      <c r="K73" s="151">
        <v>10</v>
      </c>
      <c r="L73" s="151">
        <v>16725</v>
      </c>
    </row>
    <row r="74" spans="1:12" ht="11.25" customHeight="1">
      <c r="A74" s="25" t="s">
        <v>282</v>
      </c>
      <c r="B74" s="151">
        <v>40</v>
      </c>
      <c r="C74" s="151">
        <v>1065</v>
      </c>
      <c r="D74" s="151">
        <v>236</v>
      </c>
      <c r="E74" s="151">
        <v>11246</v>
      </c>
      <c r="F74" s="151">
        <v>61</v>
      </c>
      <c r="G74" s="151">
        <v>2013</v>
      </c>
      <c r="H74" s="151">
        <v>29</v>
      </c>
      <c r="I74" s="151">
        <v>2</v>
      </c>
      <c r="J74" s="151">
        <v>5</v>
      </c>
      <c r="K74" s="151">
        <v>8</v>
      </c>
      <c r="L74" s="151">
        <v>14705</v>
      </c>
    </row>
    <row r="75" spans="1:12" ht="11.25" customHeight="1">
      <c r="A75" s="25" t="s">
        <v>283</v>
      </c>
      <c r="B75" s="151">
        <v>8</v>
      </c>
      <c r="C75" s="151">
        <v>510</v>
      </c>
      <c r="D75" s="151">
        <v>108</v>
      </c>
      <c r="E75" s="151">
        <v>5504</v>
      </c>
      <c r="F75" s="151">
        <v>25</v>
      </c>
      <c r="G75" s="151">
        <v>1281</v>
      </c>
      <c r="H75" s="151">
        <v>20</v>
      </c>
      <c r="I75" s="151">
        <v>4</v>
      </c>
      <c r="J75" s="151">
        <v>5</v>
      </c>
      <c r="K75" s="151">
        <v>7</v>
      </c>
      <c r="L75" s="151">
        <v>7472</v>
      </c>
    </row>
    <row r="76" spans="1:12" ht="11.25" customHeight="1">
      <c r="A76" s="25" t="s">
        <v>284</v>
      </c>
      <c r="B76" s="151">
        <v>25</v>
      </c>
      <c r="C76" s="151">
        <v>487</v>
      </c>
      <c r="D76" s="151">
        <v>136</v>
      </c>
      <c r="E76" s="151">
        <v>4541</v>
      </c>
      <c r="F76" s="151">
        <v>27</v>
      </c>
      <c r="G76" s="151">
        <v>904</v>
      </c>
      <c r="H76" s="151">
        <v>14</v>
      </c>
      <c r="I76" s="151">
        <v>1</v>
      </c>
      <c r="J76" s="151">
        <v>2</v>
      </c>
      <c r="K76" s="151">
        <v>2</v>
      </c>
      <c r="L76" s="151">
        <v>6139</v>
      </c>
    </row>
    <row r="77" spans="1:12" ht="11.25" customHeight="1">
      <c r="A77" s="25" t="s">
        <v>285</v>
      </c>
      <c r="B77" s="151">
        <v>9</v>
      </c>
      <c r="C77" s="151">
        <v>912</v>
      </c>
      <c r="D77" s="151">
        <v>321</v>
      </c>
      <c r="E77" s="151">
        <v>11178</v>
      </c>
      <c r="F77" s="151">
        <v>77</v>
      </c>
      <c r="G77" s="151">
        <v>2530</v>
      </c>
      <c r="H77" s="151">
        <v>57</v>
      </c>
      <c r="I77" s="322"/>
      <c r="J77" s="151">
        <v>6</v>
      </c>
      <c r="K77" s="151">
        <v>2</v>
      </c>
      <c r="L77" s="151">
        <v>15092</v>
      </c>
    </row>
    <row r="78" spans="1:12" ht="11.25" customHeight="1">
      <c r="A78" s="25" t="s">
        <v>286</v>
      </c>
      <c r="B78" s="322"/>
      <c r="C78" s="151">
        <v>113</v>
      </c>
      <c r="D78" s="151">
        <v>15</v>
      </c>
      <c r="E78" s="151">
        <v>703</v>
      </c>
      <c r="F78" s="151">
        <v>9</v>
      </c>
      <c r="G78" s="151">
        <v>134</v>
      </c>
      <c r="H78" s="151">
        <v>4</v>
      </c>
      <c r="I78" s="322"/>
      <c r="J78" s="151">
        <v>1</v>
      </c>
      <c r="K78" s="322"/>
      <c r="L78" s="151">
        <v>979</v>
      </c>
    </row>
    <row r="79" spans="1:12" ht="11.25" customHeight="1">
      <c r="A79" s="25" t="s">
        <v>287</v>
      </c>
      <c r="B79" s="151">
        <v>131</v>
      </c>
      <c r="C79" s="151">
        <v>55444</v>
      </c>
      <c r="D79" s="151">
        <v>2274</v>
      </c>
      <c r="E79" s="151">
        <v>215739</v>
      </c>
      <c r="F79" s="151">
        <v>219</v>
      </c>
      <c r="G79" s="151">
        <v>9058</v>
      </c>
      <c r="H79" s="151">
        <v>47</v>
      </c>
      <c r="I79" s="151">
        <v>54</v>
      </c>
      <c r="J79" s="151">
        <v>67</v>
      </c>
      <c r="K79" s="151">
        <v>39</v>
      </c>
      <c r="L79" s="151">
        <v>283072</v>
      </c>
    </row>
    <row r="80" spans="1:12" ht="11.25" customHeight="1">
      <c r="A80" s="25" t="s">
        <v>288</v>
      </c>
      <c r="B80" s="151">
        <v>8</v>
      </c>
      <c r="C80" s="151">
        <v>989</v>
      </c>
      <c r="D80" s="151">
        <v>229</v>
      </c>
      <c r="E80" s="151">
        <v>8513</v>
      </c>
      <c r="F80" s="151">
        <v>33</v>
      </c>
      <c r="G80" s="151">
        <v>1428</v>
      </c>
      <c r="H80" s="151">
        <v>12</v>
      </c>
      <c r="I80" s="151">
        <v>6</v>
      </c>
      <c r="J80" s="151">
        <v>19</v>
      </c>
      <c r="K80" s="151">
        <v>9</v>
      </c>
      <c r="L80" s="151">
        <v>11246</v>
      </c>
    </row>
    <row r="81" spans="1:12" ht="11.25" customHeight="1">
      <c r="A81" s="25" t="s">
        <v>289</v>
      </c>
      <c r="B81" s="151">
        <v>8</v>
      </c>
      <c r="C81" s="151">
        <v>2270</v>
      </c>
      <c r="D81" s="151">
        <v>647</v>
      </c>
      <c r="E81" s="151">
        <v>30720</v>
      </c>
      <c r="F81" s="151">
        <v>112</v>
      </c>
      <c r="G81" s="151">
        <v>8182</v>
      </c>
      <c r="H81" s="151">
        <v>31</v>
      </c>
      <c r="I81" s="151">
        <v>42</v>
      </c>
      <c r="J81" s="151">
        <v>66</v>
      </c>
      <c r="K81" s="151">
        <v>79</v>
      </c>
      <c r="L81" s="151">
        <v>42157</v>
      </c>
    </row>
    <row r="82" spans="1:12" ht="11.25" customHeight="1">
      <c r="A82" s="25" t="s">
        <v>290</v>
      </c>
      <c r="B82" s="151">
        <v>7</v>
      </c>
      <c r="C82" s="151">
        <v>1347</v>
      </c>
      <c r="D82" s="151">
        <v>224</v>
      </c>
      <c r="E82" s="151">
        <v>11398</v>
      </c>
      <c r="F82" s="151">
        <v>108</v>
      </c>
      <c r="G82" s="151">
        <v>2585</v>
      </c>
      <c r="H82" s="151">
        <v>15</v>
      </c>
      <c r="I82" s="151">
        <v>14</v>
      </c>
      <c r="J82" s="151">
        <v>15</v>
      </c>
      <c r="K82" s="151">
        <v>14</v>
      </c>
      <c r="L82" s="151">
        <v>15727</v>
      </c>
    </row>
    <row r="83" spans="1:12" ht="11.25" customHeight="1">
      <c r="A83" s="25" t="s">
        <v>291</v>
      </c>
      <c r="B83" s="151">
        <v>4</v>
      </c>
      <c r="C83" s="151">
        <v>222</v>
      </c>
      <c r="D83" s="151">
        <v>64</v>
      </c>
      <c r="E83" s="151">
        <v>3584</v>
      </c>
      <c r="F83" s="151">
        <v>12</v>
      </c>
      <c r="G83" s="151">
        <v>1022</v>
      </c>
      <c r="H83" s="151">
        <v>3</v>
      </c>
      <c r="I83" s="151">
        <v>2</v>
      </c>
      <c r="J83" s="151">
        <v>2</v>
      </c>
      <c r="K83" s="151">
        <v>1</v>
      </c>
      <c r="L83" s="151">
        <v>4916</v>
      </c>
    </row>
    <row r="84" spans="1:12" ht="11.25" customHeight="1">
      <c r="A84" s="25" t="s">
        <v>292</v>
      </c>
      <c r="B84" s="151">
        <v>44</v>
      </c>
      <c r="C84" s="151">
        <v>535</v>
      </c>
      <c r="D84" s="151">
        <v>141</v>
      </c>
      <c r="E84" s="151">
        <v>5454</v>
      </c>
      <c r="F84" s="151">
        <v>31</v>
      </c>
      <c r="G84" s="151">
        <v>968</v>
      </c>
      <c r="H84" s="151">
        <v>9</v>
      </c>
      <c r="I84" s="151">
        <v>8</v>
      </c>
      <c r="J84" s="151">
        <v>13</v>
      </c>
      <c r="K84" s="151">
        <v>14</v>
      </c>
      <c r="L84" s="151">
        <v>7217</v>
      </c>
    </row>
    <row r="85" spans="1:12" ht="11.25" customHeight="1">
      <c r="A85" s="25" t="s">
        <v>293</v>
      </c>
      <c r="B85" s="151">
        <v>1</v>
      </c>
      <c r="C85" s="151">
        <v>1112</v>
      </c>
      <c r="D85" s="151">
        <v>195</v>
      </c>
      <c r="E85" s="151">
        <v>11290</v>
      </c>
      <c r="F85" s="151">
        <v>66</v>
      </c>
      <c r="G85" s="151">
        <v>1693</v>
      </c>
      <c r="H85" s="151">
        <v>17</v>
      </c>
      <c r="I85" s="151">
        <v>20</v>
      </c>
      <c r="J85" s="151">
        <v>17</v>
      </c>
      <c r="K85" s="151">
        <v>18</v>
      </c>
      <c r="L85" s="151">
        <v>14429</v>
      </c>
    </row>
    <row r="86" spans="1:13" s="22" customFormat="1" ht="11.25" customHeight="1">
      <c r="A86" s="25" t="s">
        <v>185</v>
      </c>
      <c r="B86" s="151">
        <v>1</v>
      </c>
      <c r="C86" s="151">
        <v>14</v>
      </c>
      <c r="D86" s="322"/>
      <c r="E86" s="151">
        <v>67</v>
      </c>
      <c r="F86" s="151">
        <v>1</v>
      </c>
      <c r="G86" s="151">
        <v>22</v>
      </c>
      <c r="H86" s="322"/>
      <c r="I86" s="151">
        <v>1</v>
      </c>
      <c r="J86" s="151">
        <v>3</v>
      </c>
      <c r="K86" s="151">
        <v>1</v>
      </c>
      <c r="L86" s="151">
        <v>110</v>
      </c>
      <c r="M86" s="25"/>
    </row>
    <row r="87" spans="1:12" ht="11.25" customHeight="1">
      <c r="A87" s="22" t="s">
        <v>294</v>
      </c>
      <c r="B87" s="153">
        <v>1175</v>
      </c>
      <c r="C87" s="153">
        <v>110878</v>
      </c>
      <c r="D87" s="153">
        <v>16293</v>
      </c>
      <c r="E87" s="153">
        <v>787727</v>
      </c>
      <c r="F87" s="153">
        <v>3422</v>
      </c>
      <c r="G87" s="153">
        <v>160058</v>
      </c>
      <c r="H87" s="153">
        <v>1261</v>
      </c>
      <c r="I87" s="153">
        <v>2741</v>
      </c>
      <c r="J87" s="153">
        <v>2367</v>
      </c>
      <c r="K87" s="153">
        <v>1383</v>
      </c>
      <c r="L87" s="153">
        <v>1087305</v>
      </c>
    </row>
    <row r="88" spans="1:12" ht="11.25" customHeight="1">
      <c r="A88" s="22"/>
      <c r="B88" s="151"/>
      <c r="C88" s="151"/>
      <c r="D88" s="151"/>
      <c r="E88" s="151"/>
      <c r="F88" s="151"/>
      <c r="G88" s="151"/>
      <c r="H88" s="151"/>
      <c r="I88" s="151"/>
      <c r="J88" s="151"/>
      <c r="K88" s="151"/>
      <c r="L88" s="151"/>
    </row>
    <row r="89" spans="1:12" ht="11.25" customHeight="1">
      <c r="A89" s="25" t="s">
        <v>295</v>
      </c>
      <c r="B89" s="151">
        <v>2</v>
      </c>
      <c r="C89" s="151">
        <v>418</v>
      </c>
      <c r="D89" s="151">
        <v>87</v>
      </c>
      <c r="E89" s="151">
        <v>3194</v>
      </c>
      <c r="F89" s="151">
        <v>141</v>
      </c>
      <c r="G89" s="151">
        <v>399</v>
      </c>
      <c r="H89" s="151">
        <v>6</v>
      </c>
      <c r="I89" s="151">
        <v>15</v>
      </c>
      <c r="J89" s="151">
        <v>19</v>
      </c>
      <c r="K89" s="151">
        <v>14</v>
      </c>
      <c r="L89" s="151">
        <v>4295</v>
      </c>
    </row>
    <row r="90" spans="1:12" ht="11.25" customHeight="1">
      <c r="A90" s="25" t="s">
        <v>296</v>
      </c>
      <c r="B90" s="151">
        <v>3</v>
      </c>
      <c r="C90" s="151">
        <v>360</v>
      </c>
      <c r="D90" s="151">
        <v>28</v>
      </c>
      <c r="E90" s="151">
        <v>1751</v>
      </c>
      <c r="F90" s="151">
        <v>9</v>
      </c>
      <c r="G90" s="151">
        <v>304</v>
      </c>
      <c r="H90" s="151">
        <v>3</v>
      </c>
      <c r="I90" s="151">
        <v>1</v>
      </c>
      <c r="J90" s="151">
        <v>13</v>
      </c>
      <c r="K90" s="151">
        <v>3</v>
      </c>
      <c r="L90" s="151">
        <v>2475</v>
      </c>
    </row>
    <row r="91" spans="1:12" ht="11.25" customHeight="1">
      <c r="A91" s="25" t="s">
        <v>297</v>
      </c>
      <c r="B91" s="151">
        <v>14</v>
      </c>
      <c r="C91" s="151">
        <v>546</v>
      </c>
      <c r="D91" s="151">
        <v>42</v>
      </c>
      <c r="E91" s="151">
        <v>3069</v>
      </c>
      <c r="F91" s="151">
        <v>14</v>
      </c>
      <c r="G91" s="151">
        <v>633</v>
      </c>
      <c r="H91" s="151">
        <v>35</v>
      </c>
      <c r="I91" s="151">
        <v>3</v>
      </c>
      <c r="J91" s="151">
        <v>1</v>
      </c>
      <c r="K91" s="151">
        <v>1</v>
      </c>
      <c r="L91" s="151">
        <v>4358</v>
      </c>
    </row>
    <row r="92" spans="1:12" ht="11.25" customHeight="1">
      <c r="A92" s="25" t="s">
        <v>298</v>
      </c>
      <c r="B92" s="151">
        <v>3</v>
      </c>
      <c r="C92" s="151">
        <v>558</v>
      </c>
      <c r="D92" s="151">
        <v>84</v>
      </c>
      <c r="E92" s="151">
        <v>3325</v>
      </c>
      <c r="F92" s="151">
        <v>52</v>
      </c>
      <c r="G92" s="151">
        <v>458</v>
      </c>
      <c r="H92" s="151">
        <v>15</v>
      </c>
      <c r="I92" s="151"/>
      <c r="J92" s="151">
        <v>2</v>
      </c>
      <c r="K92" s="151"/>
      <c r="L92" s="151">
        <v>4497</v>
      </c>
    </row>
    <row r="93" spans="1:12" ht="11.25" customHeight="1">
      <c r="A93" s="25" t="s">
        <v>299</v>
      </c>
      <c r="B93" s="322"/>
      <c r="C93" s="151">
        <v>103</v>
      </c>
      <c r="D93" s="151">
        <v>15</v>
      </c>
      <c r="E93" s="151">
        <v>948</v>
      </c>
      <c r="F93" s="151">
        <v>28</v>
      </c>
      <c r="G93" s="151">
        <v>121</v>
      </c>
      <c r="H93" s="151">
        <v>7</v>
      </c>
      <c r="I93" s="322"/>
      <c r="J93" s="151">
        <v>2</v>
      </c>
      <c r="K93" s="322"/>
      <c r="L93" s="151">
        <v>1224</v>
      </c>
    </row>
    <row r="94" spans="1:12" ht="11.25" customHeight="1">
      <c r="A94" s="25" t="s">
        <v>300</v>
      </c>
      <c r="B94" s="151">
        <v>8</v>
      </c>
      <c r="C94" s="151">
        <v>844</v>
      </c>
      <c r="D94" s="151">
        <v>131</v>
      </c>
      <c r="E94" s="151">
        <v>5075</v>
      </c>
      <c r="F94" s="151">
        <v>93</v>
      </c>
      <c r="G94" s="151">
        <v>1730</v>
      </c>
      <c r="H94" s="151">
        <v>34</v>
      </c>
      <c r="I94" s="151">
        <v>5</v>
      </c>
      <c r="J94" s="151">
        <v>10</v>
      </c>
      <c r="K94" s="151">
        <v>15</v>
      </c>
      <c r="L94" s="151">
        <v>7945</v>
      </c>
    </row>
    <row r="95" spans="1:12" ht="11.25" customHeight="1">
      <c r="A95" s="25" t="s">
        <v>301</v>
      </c>
      <c r="B95" s="151">
        <v>1</v>
      </c>
      <c r="C95" s="151">
        <v>407</v>
      </c>
      <c r="D95" s="151">
        <v>40</v>
      </c>
      <c r="E95" s="151">
        <v>1738</v>
      </c>
      <c r="F95" s="151">
        <v>40</v>
      </c>
      <c r="G95" s="151">
        <v>181</v>
      </c>
      <c r="H95" s="151">
        <v>21</v>
      </c>
      <c r="I95" s="151">
        <v>1</v>
      </c>
      <c r="J95" s="151">
        <v>8</v>
      </c>
      <c r="K95" s="151">
        <v>4</v>
      </c>
      <c r="L95" s="151">
        <v>2441</v>
      </c>
    </row>
    <row r="96" spans="1:12" ht="11.25" customHeight="1">
      <c r="A96" s="25" t="s">
        <v>302</v>
      </c>
      <c r="B96" s="322"/>
      <c r="C96" s="151">
        <v>368</v>
      </c>
      <c r="D96" s="151">
        <v>43</v>
      </c>
      <c r="E96" s="151">
        <v>2121</v>
      </c>
      <c r="F96" s="151">
        <v>17</v>
      </c>
      <c r="G96" s="151">
        <v>236</v>
      </c>
      <c r="H96" s="151">
        <v>10</v>
      </c>
      <c r="I96" s="151">
        <v>4</v>
      </c>
      <c r="J96" s="151">
        <v>11</v>
      </c>
      <c r="K96" s="151">
        <v>4</v>
      </c>
      <c r="L96" s="151">
        <v>2814</v>
      </c>
    </row>
    <row r="97" spans="1:12" ht="11.25" customHeight="1">
      <c r="A97" s="25" t="s">
        <v>303</v>
      </c>
      <c r="B97" s="151">
        <v>15</v>
      </c>
      <c r="C97" s="151">
        <v>1649</v>
      </c>
      <c r="D97" s="151">
        <v>251</v>
      </c>
      <c r="E97" s="151">
        <v>14309</v>
      </c>
      <c r="F97" s="151">
        <v>81</v>
      </c>
      <c r="G97" s="151">
        <v>4053</v>
      </c>
      <c r="H97" s="151">
        <v>49</v>
      </c>
      <c r="I97" s="151">
        <v>45</v>
      </c>
      <c r="J97" s="151">
        <v>40</v>
      </c>
      <c r="K97" s="151">
        <v>44</v>
      </c>
      <c r="L97" s="151">
        <v>20536</v>
      </c>
    </row>
    <row r="98" spans="1:12" ht="11.25" customHeight="1">
      <c r="A98" s="25" t="s">
        <v>304</v>
      </c>
      <c r="B98" s="151">
        <v>1</v>
      </c>
      <c r="C98" s="151">
        <v>697</v>
      </c>
      <c r="D98" s="151">
        <v>117</v>
      </c>
      <c r="E98" s="151">
        <v>6073</v>
      </c>
      <c r="F98" s="151">
        <v>61</v>
      </c>
      <c r="G98" s="151">
        <v>1355</v>
      </c>
      <c r="H98" s="151">
        <v>19</v>
      </c>
      <c r="I98" s="151">
        <v>4</v>
      </c>
      <c r="J98" s="151">
        <v>11</v>
      </c>
      <c r="K98" s="151">
        <v>10</v>
      </c>
      <c r="L98" s="151">
        <v>8348</v>
      </c>
    </row>
    <row r="99" spans="1:12" ht="11.25" customHeight="1">
      <c r="A99" s="25" t="s">
        <v>305</v>
      </c>
      <c r="B99" s="151">
        <v>59</v>
      </c>
      <c r="C99" s="151">
        <v>6284</v>
      </c>
      <c r="D99" s="151">
        <v>1135</v>
      </c>
      <c r="E99" s="151">
        <v>54813</v>
      </c>
      <c r="F99" s="151">
        <v>162</v>
      </c>
      <c r="G99" s="151">
        <v>12673</v>
      </c>
      <c r="H99" s="151">
        <v>97</v>
      </c>
      <c r="I99" s="151">
        <v>121</v>
      </c>
      <c r="J99" s="151">
        <v>213</v>
      </c>
      <c r="K99" s="151">
        <v>166</v>
      </c>
      <c r="L99" s="151">
        <v>75723</v>
      </c>
    </row>
    <row r="100" spans="1:12" ht="11.25" customHeight="1">
      <c r="A100" s="25" t="s">
        <v>306</v>
      </c>
      <c r="B100" s="151">
        <v>1</v>
      </c>
      <c r="C100" s="151">
        <v>143</v>
      </c>
      <c r="D100" s="151">
        <v>22</v>
      </c>
      <c r="E100" s="151">
        <v>850</v>
      </c>
      <c r="F100" s="151">
        <v>75</v>
      </c>
      <c r="G100" s="151">
        <v>427</v>
      </c>
      <c r="H100" s="151">
        <v>12</v>
      </c>
      <c r="I100" s="322"/>
      <c r="J100" s="151">
        <v>1</v>
      </c>
      <c r="K100" s="322"/>
      <c r="L100" s="151">
        <v>1531</v>
      </c>
    </row>
    <row r="101" spans="1:12" ht="11.25" customHeight="1">
      <c r="A101" s="25" t="s">
        <v>307</v>
      </c>
      <c r="B101" s="322"/>
      <c r="C101" s="151">
        <v>481</v>
      </c>
      <c r="D101" s="151">
        <v>21</v>
      </c>
      <c r="E101" s="151">
        <v>2467</v>
      </c>
      <c r="F101" s="151">
        <v>24</v>
      </c>
      <c r="G101" s="151">
        <v>468</v>
      </c>
      <c r="H101" s="151">
        <v>22</v>
      </c>
      <c r="I101" s="151">
        <v>1</v>
      </c>
      <c r="J101" s="151">
        <v>18</v>
      </c>
      <c r="K101" s="151">
        <v>1</v>
      </c>
      <c r="L101" s="151">
        <v>3503</v>
      </c>
    </row>
    <row r="102" spans="1:12" ht="11.25" customHeight="1">
      <c r="A102" s="25" t="s">
        <v>308</v>
      </c>
      <c r="B102" s="151">
        <v>1</v>
      </c>
      <c r="C102" s="151">
        <v>870</v>
      </c>
      <c r="D102" s="151">
        <v>74</v>
      </c>
      <c r="E102" s="151">
        <v>5157</v>
      </c>
      <c r="F102" s="151">
        <v>54</v>
      </c>
      <c r="G102" s="151">
        <v>782</v>
      </c>
      <c r="H102" s="151">
        <v>34</v>
      </c>
      <c r="I102" s="151">
        <v>2</v>
      </c>
      <c r="J102" s="151">
        <v>11</v>
      </c>
      <c r="K102" s="151">
        <v>3</v>
      </c>
      <c r="L102" s="151">
        <v>6988</v>
      </c>
    </row>
    <row r="103" spans="1:12" ht="11.25" customHeight="1">
      <c r="A103" s="25" t="s">
        <v>309</v>
      </c>
      <c r="B103" s="151">
        <v>6</v>
      </c>
      <c r="C103" s="151">
        <v>604</v>
      </c>
      <c r="D103" s="151">
        <v>105</v>
      </c>
      <c r="E103" s="151">
        <v>5506</v>
      </c>
      <c r="F103" s="151">
        <v>49</v>
      </c>
      <c r="G103" s="151">
        <v>1067</v>
      </c>
      <c r="H103" s="151">
        <v>28</v>
      </c>
      <c r="I103" s="151">
        <v>2</v>
      </c>
      <c r="J103" s="151">
        <v>12</v>
      </c>
      <c r="K103" s="151">
        <v>2</v>
      </c>
      <c r="L103" s="151">
        <v>7381</v>
      </c>
    </row>
    <row r="104" spans="1:12" ht="11.25" customHeight="1">
      <c r="A104" s="25" t="s">
        <v>310</v>
      </c>
      <c r="B104" s="151">
        <v>1</v>
      </c>
      <c r="C104" s="151">
        <v>771</v>
      </c>
      <c r="D104" s="151">
        <v>64</v>
      </c>
      <c r="E104" s="151">
        <v>7412</v>
      </c>
      <c r="F104" s="151">
        <v>138</v>
      </c>
      <c r="G104" s="151">
        <v>4063</v>
      </c>
      <c r="H104" s="151">
        <v>36</v>
      </c>
      <c r="I104" s="151">
        <v>18</v>
      </c>
      <c r="J104" s="151">
        <v>45</v>
      </c>
      <c r="K104" s="151">
        <v>22</v>
      </c>
      <c r="L104" s="151">
        <v>12570</v>
      </c>
    </row>
    <row r="105" spans="1:12" ht="11.25" customHeight="1">
      <c r="A105" s="25" t="s">
        <v>311</v>
      </c>
      <c r="B105" s="322"/>
      <c r="C105" s="151">
        <v>148</v>
      </c>
      <c r="D105" s="151">
        <v>20</v>
      </c>
      <c r="E105" s="151">
        <v>806</v>
      </c>
      <c r="F105" s="151">
        <v>11</v>
      </c>
      <c r="G105" s="151">
        <v>120</v>
      </c>
      <c r="H105" s="151">
        <v>2</v>
      </c>
      <c r="I105" s="322"/>
      <c r="J105" s="151">
        <v>2</v>
      </c>
      <c r="K105" s="151">
        <v>1</v>
      </c>
      <c r="L105" s="151">
        <v>1110</v>
      </c>
    </row>
    <row r="106" spans="1:12" ht="11.25" customHeight="1">
      <c r="A106" s="25" t="s">
        <v>312</v>
      </c>
      <c r="B106" s="151">
        <v>1</v>
      </c>
      <c r="C106" s="151">
        <v>124</v>
      </c>
      <c r="D106" s="151">
        <v>7</v>
      </c>
      <c r="E106" s="151">
        <v>767</v>
      </c>
      <c r="F106" s="151">
        <v>21</v>
      </c>
      <c r="G106" s="151">
        <v>128</v>
      </c>
      <c r="H106" s="151">
        <v>17</v>
      </c>
      <c r="I106" s="322"/>
      <c r="J106" s="151">
        <v>1</v>
      </c>
      <c r="K106" s="151">
        <v>1</v>
      </c>
      <c r="L106" s="151">
        <v>1067</v>
      </c>
    </row>
    <row r="107" spans="1:12" ht="11.25" customHeight="1">
      <c r="A107" s="25" t="s">
        <v>313</v>
      </c>
      <c r="B107" s="151">
        <v>32</v>
      </c>
      <c r="C107" s="151">
        <v>1256</v>
      </c>
      <c r="D107" s="151">
        <v>160</v>
      </c>
      <c r="E107" s="151">
        <v>10084</v>
      </c>
      <c r="F107" s="151">
        <v>53</v>
      </c>
      <c r="G107" s="151">
        <v>2756</v>
      </c>
      <c r="H107" s="151">
        <v>36</v>
      </c>
      <c r="I107" s="151">
        <v>10</v>
      </c>
      <c r="J107" s="151">
        <v>12</v>
      </c>
      <c r="K107" s="151">
        <v>4</v>
      </c>
      <c r="L107" s="151">
        <v>14403</v>
      </c>
    </row>
    <row r="108" spans="1:12" ht="11.25" customHeight="1">
      <c r="A108" s="25" t="s">
        <v>314</v>
      </c>
      <c r="B108" s="151">
        <v>4</v>
      </c>
      <c r="C108" s="151">
        <v>342</v>
      </c>
      <c r="D108" s="151">
        <v>59</v>
      </c>
      <c r="E108" s="151">
        <v>2634</v>
      </c>
      <c r="F108" s="151">
        <v>34</v>
      </c>
      <c r="G108" s="151">
        <v>451</v>
      </c>
      <c r="H108" s="151">
        <v>11</v>
      </c>
      <c r="I108" s="151">
        <v>6</v>
      </c>
      <c r="J108" s="151">
        <v>12</v>
      </c>
      <c r="K108" s="151">
        <v>4</v>
      </c>
      <c r="L108" s="151">
        <v>3557</v>
      </c>
    </row>
    <row r="109" spans="1:12" ht="11.25" customHeight="1">
      <c r="A109" s="25" t="s">
        <v>315</v>
      </c>
      <c r="B109" s="322"/>
      <c r="C109" s="151">
        <v>169</v>
      </c>
      <c r="D109" s="151">
        <v>15</v>
      </c>
      <c r="E109" s="151">
        <v>705</v>
      </c>
      <c r="F109" s="151">
        <v>19</v>
      </c>
      <c r="G109" s="151">
        <v>111</v>
      </c>
      <c r="H109" s="151">
        <v>1</v>
      </c>
      <c r="I109" s="151">
        <v>1</v>
      </c>
      <c r="J109" s="151">
        <v>4</v>
      </c>
      <c r="K109" s="151">
        <v>1</v>
      </c>
      <c r="L109" s="151">
        <v>1026</v>
      </c>
    </row>
    <row r="110" spans="1:12" ht="11.25" customHeight="1">
      <c r="A110" s="25" t="s">
        <v>316</v>
      </c>
      <c r="B110" s="151">
        <v>9</v>
      </c>
      <c r="C110" s="151">
        <v>865</v>
      </c>
      <c r="D110" s="151">
        <v>119</v>
      </c>
      <c r="E110" s="151">
        <v>6199</v>
      </c>
      <c r="F110" s="151">
        <v>98</v>
      </c>
      <c r="G110" s="151">
        <v>1016</v>
      </c>
      <c r="H110" s="151">
        <v>20</v>
      </c>
      <c r="I110" s="151">
        <v>5</v>
      </c>
      <c r="J110" s="151">
        <v>38</v>
      </c>
      <c r="K110" s="151">
        <v>25</v>
      </c>
      <c r="L110" s="151">
        <v>8394</v>
      </c>
    </row>
    <row r="111" spans="1:12" ht="11.25" customHeight="1">
      <c r="A111" s="25" t="s">
        <v>324</v>
      </c>
      <c r="B111" s="151">
        <v>21</v>
      </c>
      <c r="C111" s="151">
        <v>299</v>
      </c>
      <c r="D111" s="151">
        <v>53</v>
      </c>
      <c r="E111" s="151">
        <v>1902</v>
      </c>
      <c r="F111" s="151">
        <v>61</v>
      </c>
      <c r="G111" s="151">
        <v>293</v>
      </c>
      <c r="H111" s="151">
        <v>7</v>
      </c>
      <c r="I111" s="322">
        <v>1</v>
      </c>
      <c r="J111" s="151">
        <v>10</v>
      </c>
      <c r="K111" s="322"/>
      <c r="L111" s="151">
        <v>2647</v>
      </c>
    </row>
    <row r="112" spans="1:12" ht="11.25" customHeight="1">
      <c r="A112" s="25" t="s">
        <v>325</v>
      </c>
      <c r="B112" s="151">
        <v>1</v>
      </c>
      <c r="C112" s="151">
        <v>620</v>
      </c>
      <c r="D112" s="151">
        <v>46</v>
      </c>
      <c r="E112" s="151">
        <v>2929</v>
      </c>
      <c r="F112" s="151">
        <v>63</v>
      </c>
      <c r="G112" s="151">
        <v>511</v>
      </c>
      <c r="H112" s="151">
        <v>41</v>
      </c>
      <c r="I112" s="151">
        <v>5</v>
      </c>
      <c r="J112" s="151">
        <v>12</v>
      </c>
      <c r="K112" s="151">
        <v>6</v>
      </c>
      <c r="L112" s="151">
        <v>4234</v>
      </c>
    </row>
    <row r="113" spans="1:12" ht="11.25" customHeight="1">
      <c r="A113" s="25" t="s">
        <v>326</v>
      </c>
      <c r="B113" s="151">
        <v>2</v>
      </c>
      <c r="C113" s="151">
        <v>480</v>
      </c>
      <c r="D113" s="151">
        <v>71</v>
      </c>
      <c r="E113" s="151">
        <v>2836</v>
      </c>
      <c r="F113" s="151">
        <v>33</v>
      </c>
      <c r="G113" s="151">
        <v>775</v>
      </c>
      <c r="H113" s="151">
        <v>20</v>
      </c>
      <c r="I113" s="151">
        <v>2</v>
      </c>
      <c r="J113" s="151">
        <v>19</v>
      </c>
      <c r="K113" s="151">
        <v>19</v>
      </c>
      <c r="L113" s="151">
        <v>4257</v>
      </c>
    </row>
    <row r="114" spans="1:12" ht="11.25" customHeight="1">
      <c r="A114" s="25" t="s">
        <v>327</v>
      </c>
      <c r="B114" s="322"/>
      <c r="C114" s="151">
        <v>143</v>
      </c>
      <c r="D114" s="151">
        <v>44</v>
      </c>
      <c r="E114" s="151">
        <v>742</v>
      </c>
      <c r="F114" s="151">
        <v>20</v>
      </c>
      <c r="G114" s="151">
        <v>101</v>
      </c>
      <c r="H114" s="151">
        <v>8</v>
      </c>
      <c r="I114" s="151">
        <v>17</v>
      </c>
      <c r="J114" s="151">
        <v>2</v>
      </c>
      <c r="K114" s="151">
        <v>16</v>
      </c>
      <c r="L114" s="151">
        <v>1093</v>
      </c>
    </row>
    <row r="115" spans="1:12" ht="11.25" customHeight="1">
      <c r="A115" s="25" t="s">
        <v>328</v>
      </c>
      <c r="B115" s="322"/>
      <c r="C115" s="151">
        <v>148</v>
      </c>
      <c r="D115" s="151">
        <v>16</v>
      </c>
      <c r="E115" s="151">
        <v>709</v>
      </c>
      <c r="F115" s="151">
        <v>20</v>
      </c>
      <c r="G115" s="151">
        <v>98</v>
      </c>
      <c r="H115" s="151">
        <v>8</v>
      </c>
      <c r="I115" s="322"/>
      <c r="J115" s="151">
        <v>1</v>
      </c>
      <c r="K115" s="322"/>
      <c r="L115" s="151">
        <v>1000</v>
      </c>
    </row>
    <row r="116" spans="1:13" s="22" customFormat="1" ht="11.25" customHeight="1">
      <c r="A116" s="25" t="s">
        <v>329</v>
      </c>
      <c r="B116" s="151">
        <v>4</v>
      </c>
      <c r="C116" s="151">
        <v>354</v>
      </c>
      <c r="D116" s="151">
        <v>52</v>
      </c>
      <c r="E116" s="151">
        <v>2506</v>
      </c>
      <c r="F116" s="151">
        <v>16</v>
      </c>
      <c r="G116" s="151">
        <v>270</v>
      </c>
      <c r="H116" s="151">
        <v>14</v>
      </c>
      <c r="I116" s="322"/>
      <c r="J116" s="151">
        <v>11</v>
      </c>
      <c r="K116" s="322"/>
      <c r="L116" s="151">
        <v>3227</v>
      </c>
      <c r="M116" s="25"/>
    </row>
    <row r="117" spans="1:13" s="22" customFormat="1" ht="11.25" customHeight="1">
      <c r="A117" s="25" t="s">
        <v>186</v>
      </c>
      <c r="B117" s="322"/>
      <c r="C117" s="151">
        <v>3</v>
      </c>
      <c r="D117" s="322"/>
      <c r="E117" s="151">
        <v>5</v>
      </c>
      <c r="F117" s="322"/>
      <c r="G117" s="151">
        <v>2</v>
      </c>
      <c r="H117" s="322"/>
      <c r="I117" s="322"/>
      <c r="J117" s="151">
        <v>3</v>
      </c>
      <c r="K117" s="151">
        <v>1</v>
      </c>
      <c r="L117" s="151">
        <v>14</v>
      </c>
      <c r="M117" s="25"/>
    </row>
    <row r="118" spans="1:12" ht="11.25" customHeight="1">
      <c r="A118" s="22" t="s">
        <v>331</v>
      </c>
      <c r="B118" s="153">
        <v>189</v>
      </c>
      <c r="C118" s="153">
        <v>20054</v>
      </c>
      <c r="D118" s="153">
        <v>2921</v>
      </c>
      <c r="E118" s="153">
        <v>150632</v>
      </c>
      <c r="F118" s="153">
        <v>1487</v>
      </c>
      <c r="G118" s="153">
        <v>35582</v>
      </c>
      <c r="H118" s="153">
        <v>613</v>
      </c>
      <c r="I118" s="153">
        <v>269</v>
      </c>
      <c r="J118" s="153">
        <v>544</v>
      </c>
      <c r="K118" s="153">
        <v>367</v>
      </c>
      <c r="L118" s="153">
        <v>212658</v>
      </c>
    </row>
    <row r="119" spans="1:12" ht="11.25" customHeight="1">
      <c r="A119" s="22"/>
      <c r="B119" s="151"/>
      <c r="C119" s="151"/>
      <c r="D119" s="151"/>
      <c r="E119" s="151"/>
      <c r="F119" s="151"/>
      <c r="G119" s="151"/>
      <c r="H119" s="151"/>
      <c r="I119" s="151"/>
      <c r="J119" s="151"/>
      <c r="K119" s="151"/>
      <c r="L119" s="151"/>
    </row>
    <row r="120" spans="1:12" ht="11.25" customHeight="1">
      <c r="A120" s="25" t="s">
        <v>332</v>
      </c>
      <c r="B120" s="322"/>
      <c r="C120" s="151">
        <v>344</v>
      </c>
      <c r="D120" s="151">
        <v>43</v>
      </c>
      <c r="E120" s="151">
        <v>2268</v>
      </c>
      <c r="F120" s="151">
        <v>47</v>
      </c>
      <c r="G120" s="151">
        <v>503</v>
      </c>
      <c r="H120" s="151">
        <v>12</v>
      </c>
      <c r="I120" s="151">
        <v>5</v>
      </c>
      <c r="J120" s="151">
        <v>14</v>
      </c>
      <c r="K120" s="151">
        <v>4</v>
      </c>
      <c r="L120" s="151">
        <v>3240</v>
      </c>
    </row>
    <row r="121" spans="1:12" ht="11.25" customHeight="1">
      <c r="A121" s="25" t="s">
        <v>333</v>
      </c>
      <c r="B121" s="151">
        <v>1</v>
      </c>
      <c r="C121" s="151">
        <v>1130</v>
      </c>
      <c r="D121" s="151">
        <v>208</v>
      </c>
      <c r="E121" s="151">
        <v>8966</v>
      </c>
      <c r="F121" s="151">
        <v>66</v>
      </c>
      <c r="G121" s="151">
        <v>2072</v>
      </c>
      <c r="H121" s="151">
        <v>8</v>
      </c>
      <c r="I121" s="151">
        <v>66</v>
      </c>
      <c r="J121" s="151">
        <v>204</v>
      </c>
      <c r="K121" s="151">
        <v>140</v>
      </c>
      <c r="L121" s="151">
        <v>12861</v>
      </c>
    </row>
    <row r="122" spans="1:12" ht="11.25" customHeight="1">
      <c r="A122" s="25" t="s">
        <v>334</v>
      </c>
      <c r="B122" s="151">
        <v>9</v>
      </c>
      <c r="C122" s="151">
        <v>476</v>
      </c>
      <c r="D122" s="151">
        <v>50</v>
      </c>
      <c r="E122" s="151">
        <v>3330</v>
      </c>
      <c r="F122" s="151">
        <v>89</v>
      </c>
      <c r="G122" s="151">
        <v>1427</v>
      </c>
      <c r="H122" s="151">
        <v>19</v>
      </c>
      <c r="I122" s="322"/>
      <c r="J122" s="151">
        <v>6</v>
      </c>
      <c r="K122" s="151">
        <v>2</v>
      </c>
      <c r="L122" s="151">
        <v>5408</v>
      </c>
    </row>
    <row r="123" spans="1:12" ht="11.25" customHeight="1">
      <c r="A123" s="25" t="s">
        <v>335</v>
      </c>
      <c r="B123" s="151">
        <v>7</v>
      </c>
      <c r="C123" s="151">
        <v>448</v>
      </c>
      <c r="D123" s="151">
        <v>30</v>
      </c>
      <c r="E123" s="151">
        <v>2771</v>
      </c>
      <c r="F123" s="151">
        <v>100</v>
      </c>
      <c r="G123" s="151">
        <v>1144</v>
      </c>
      <c r="H123" s="151">
        <v>13</v>
      </c>
      <c r="I123" s="151">
        <v>1</v>
      </c>
      <c r="J123" s="151">
        <v>1</v>
      </c>
      <c r="K123" s="322"/>
      <c r="L123" s="151">
        <v>4515</v>
      </c>
    </row>
    <row r="124" spans="1:12" ht="11.25" customHeight="1">
      <c r="A124" s="25" t="s">
        <v>336</v>
      </c>
      <c r="B124" s="151">
        <v>3</v>
      </c>
      <c r="C124" s="151">
        <v>54</v>
      </c>
      <c r="D124" s="151">
        <v>12</v>
      </c>
      <c r="E124" s="151">
        <v>266</v>
      </c>
      <c r="F124" s="151">
        <v>4</v>
      </c>
      <c r="G124" s="151">
        <v>84</v>
      </c>
      <c r="H124" s="151">
        <v>2</v>
      </c>
      <c r="I124" s="151">
        <v>1</v>
      </c>
      <c r="J124" s="322"/>
      <c r="K124" s="322"/>
      <c r="L124" s="151">
        <v>426</v>
      </c>
    </row>
    <row r="125" spans="1:12" ht="11.25" customHeight="1">
      <c r="A125" s="25" t="s">
        <v>337</v>
      </c>
      <c r="B125" s="151">
        <v>1</v>
      </c>
      <c r="C125" s="151">
        <v>865</v>
      </c>
      <c r="D125" s="151">
        <v>101</v>
      </c>
      <c r="E125" s="151">
        <v>5967</v>
      </c>
      <c r="F125" s="151">
        <v>98</v>
      </c>
      <c r="G125" s="151">
        <v>1358</v>
      </c>
      <c r="H125" s="151">
        <v>22</v>
      </c>
      <c r="I125" s="151">
        <v>6</v>
      </c>
      <c r="J125" s="151">
        <v>25</v>
      </c>
      <c r="K125" s="151">
        <v>12</v>
      </c>
      <c r="L125" s="151">
        <v>8455</v>
      </c>
    </row>
    <row r="126" spans="1:12" ht="11.25" customHeight="1">
      <c r="A126" s="25" t="s">
        <v>338</v>
      </c>
      <c r="B126" s="151">
        <v>9</v>
      </c>
      <c r="C126" s="151">
        <v>1775</v>
      </c>
      <c r="D126" s="151">
        <v>296</v>
      </c>
      <c r="E126" s="151">
        <v>18339</v>
      </c>
      <c r="F126" s="151">
        <v>110</v>
      </c>
      <c r="G126" s="151">
        <v>4790</v>
      </c>
      <c r="H126" s="151">
        <v>37</v>
      </c>
      <c r="I126" s="151">
        <v>23</v>
      </c>
      <c r="J126" s="151">
        <v>74</v>
      </c>
      <c r="K126" s="151">
        <v>77</v>
      </c>
      <c r="L126" s="151">
        <v>25530</v>
      </c>
    </row>
    <row r="127" spans="1:12" ht="11.25" customHeight="1">
      <c r="A127" s="25" t="s">
        <v>339</v>
      </c>
      <c r="B127" s="151">
        <v>38</v>
      </c>
      <c r="C127" s="151">
        <v>1009</v>
      </c>
      <c r="D127" s="151">
        <v>304</v>
      </c>
      <c r="E127" s="151">
        <v>11051</v>
      </c>
      <c r="F127" s="151">
        <v>76</v>
      </c>
      <c r="G127" s="151">
        <v>3477</v>
      </c>
      <c r="H127" s="151">
        <v>19</v>
      </c>
      <c r="I127" s="151">
        <v>261</v>
      </c>
      <c r="J127" s="151">
        <v>357</v>
      </c>
      <c r="K127" s="151">
        <v>214</v>
      </c>
      <c r="L127" s="151">
        <v>16806</v>
      </c>
    </row>
    <row r="128" spans="1:12" ht="11.25" customHeight="1">
      <c r="A128" s="25" t="s">
        <v>340</v>
      </c>
      <c r="B128" s="151">
        <v>70</v>
      </c>
      <c r="C128" s="151">
        <v>6592</v>
      </c>
      <c r="D128" s="151">
        <v>1830</v>
      </c>
      <c r="E128" s="151">
        <v>87609</v>
      </c>
      <c r="F128" s="151">
        <v>383</v>
      </c>
      <c r="G128" s="151">
        <v>43213</v>
      </c>
      <c r="H128" s="151">
        <v>1596</v>
      </c>
      <c r="I128" s="151">
        <v>693</v>
      </c>
      <c r="J128" s="151">
        <v>981</v>
      </c>
      <c r="K128" s="151">
        <v>707</v>
      </c>
      <c r="L128" s="151">
        <v>143674</v>
      </c>
    </row>
    <row r="129" spans="1:12" ht="11.25" customHeight="1">
      <c r="A129" s="25" t="s">
        <v>341</v>
      </c>
      <c r="B129" s="151">
        <v>9</v>
      </c>
      <c r="C129" s="151">
        <v>196</v>
      </c>
      <c r="D129" s="151">
        <v>17</v>
      </c>
      <c r="E129" s="151">
        <v>1466</v>
      </c>
      <c r="F129" s="151">
        <v>43</v>
      </c>
      <c r="G129" s="151">
        <v>578</v>
      </c>
      <c r="H129" s="151">
        <v>3</v>
      </c>
      <c r="I129" s="322"/>
      <c r="J129" s="151"/>
      <c r="K129" s="151"/>
      <c r="L129" s="151">
        <v>2312</v>
      </c>
    </row>
    <row r="130" spans="1:12" ht="11.25" customHeight="1">
      <c r="A130" s="25" t="s">
        <v>342</v>
      </c>
      <c r="B130" s="322"/>
      <c r="C130" s="151">
        <v>117</v>
      </c>
      <c r="D130" s="151">
        <v>27</v>
      </c>
      <c r="E130" s="151">
        <v>1216</v>
      </c>
      <c r="F130" s="151">
        <v>34</v>
      </c>
      <c r="G130" s="151">
        <v>494</v>
      </c>
      <c r="H130" s="151">
        <v>7</v>
      </c>
      <c r="I130" s="322"/>
      <c r="J130" s="322"/>
      <c r="K130" s="322"/>
      <c r="L130" s="151">
        <v>1895</v>
      </c>
    </row>
    <row r="131" spans="1:12" ht="11.25" customHeight="1">
      <c r="A131" s="25" t="s">
        <v>343</v>
      </c>
      <c r="B131" s="151">
        <v>5</v>
      </c>
      <c r="C131" s="151">
        <v>1685</v>
      </c>
      <c r="D131" s="151">
        <v>494</v>
      </c>
      <c r="E131" s="151">
        <v>21008</v>
      </c>
      <c r="F131" s="151">
        <v>168</v>
      </c>
      <c r="G131" s="151">
        <v>7158</v>
      </c>
      <c r="H131" s="151">
        <v>30</v>
      </c>
      <c r="I131" s="151">
        <v>28</v>
      </c>
      <c r="J131" s="151">
        <v>82</v>
      </c>
      <c r="K131" s="151">
        <v>76</v>
      </c>
      <c r="L131" s="151">
        <v>30734</v>
      </c>
    </row>
    <row r="132" spans="1:12" ht="11.25" customHeight="1">
      <c r="A132" s="25" t="s">
        <v>344</v>
      </c>
      <c r="B132" s="151">
        <v>3</v>
      </c>
      <c r="C132" s="151">
        <v>344</v>
      </c>
      <c r="D132" s="151">
        <v>73</v>
      </c>
      <c r="E132" s="151">
        <v>2454</v>
      </c>
      <c r="F132" s="151">
        <v>62</v>
      </c>
      <c r="G132" s="151">
        <v>1348</v>
      </c>
      <c r="H132" s="151">
        <v>4</v>
      </c>
      <c r="I132" s="322"/>
      <c r="J132" s="151">
        <v>1</v>
      </c>
      <c r="K132" s="322"/>
      <c r="L132" s="151">
        <v>4289</v>
      </c>
    </row>
    <row r="133" spans="1:12" ht="11.25" customHeight="1">
      <c r="A133" s="25" t="s">
        <v>345</v>
      </c>
      <c r="B133" s="151">
        <v>12</v>
      </c>
      <c r="C133" s="151">
        <v>1219</v>
      </c>
      <c r="D133" s="151">
        <v>192</v>
      </c>
      <c r="E133" s="151">
        <v>8727</v>
      </c>
      <c r="F133" s="151">
        <v>162</v>
      </c>
      <c r="G133" s="151">
        <v>3755</v>
      </c>
      <c r="H133" s="151">
        <v>22</v>
      </c>
      <c r="I133" s="151">
        <v>5</v>
      </c>
      <c r="J133" s="151">
        <v>11</v>
      </c>
      <c r="K133" s="151">
        <v>6</v>
      </c>
      <c r="L133" s="151">
        <v>14111</v>
      </c>
    </row>
    <row r="134" spans="1:12" ht="11.25" customHeight="1">
      <c r="A134" s="25" t="s">
        <v>187</v>
      </c>
      <c r="B134" s="151">
        <v>2</v>
      </c>
      <c r="C134" s="151">
        <v>293</v>
      </c>
      <c r="D134" s="151">
        <v>38</v>
      </c>
      <c r="E134" s="151">
        <v>2378</v>
      </c>
      <c r="F134" s="151">
        <v>81</v>
      </c>
      <c r="G134" s="151">
        <v>913</v>
      </c>
      <c r="H134" s="151">
        <v>3</v>
      </c>
      <c r="I134" s="322"/>
      <c r="J134" s="151">
        <v>1</v>
      </c>
      <c r="K134" s="151">
        <v>1</v>
      </c>
      <c r="L134" s="151">
        <v>3710</v>
      </c>
    </row>
    <row r="135" spans="1:12" ht="11.25" customHeight="1">
      <c r="A135" s="25" t="s">
        <v>346</v>
      </c>
      <c r="B135" s="151">
        <v>50</v>
      </c>
      <c r="C135" s="151">
        <v>1990</v>
      </c>
      <c r="D135" s="151">
        <v>476</v>
      </c>
      <c r="E135" s="151">
        <v>20581</v>
      </c>
      <c r="F135" s="151">
        <v>183</v>
      </c>
      <c r="G135" s="151">
        <v>5877</v>
      </c>
      <c r="H135" s="151">
        <v>43</v>
      </c>
      <c r="I135" s="151">
        <v>42</v>
      </c>
      <c r="J135" s="151">
        <v>76</v>
      </c>
      <c r="K135" s="151">
        <v>50</v>
      </c>
      <c r="L135" s="151">
        <v>29368</v>
      </c>
    </row>
    <row r="136" spans="1:12" ht="11.25" customHeight="1">
      <c r="A136" s="25" t="s">
        <v>347</v>
      </c>
      <c r="B136" s="151">
        <v>2</v>
      </c>
      <c r="C136" s="151">
        <v>472</v>
      </c>
      <c r="D136" s="151">
        <v>89</v>
      </c>
      <c r="E136" s="151">
        <v>4355</v>
      </c>
      <c r="F136" s="151">
        <v>38</v>
      </c>
      <c r="G136" s="151">
        <v>1399</v>
      </c>
      <c r="H136" s="151">
        <v>16</v>
      </c>
      <c r="I136" s="151">
        <v>1</v>
      </c>
      <c r="J136" s="151">
        <v>12</v>
      </c>
      <c r="K136" s="151">
        <v>5</v>
      </c>
      <c r="L136" s="151">
        <v>6389</v>
      </c>
    </row>
    <row r="137" spans="1:12" ht="11.25" customHeight="1">
      <c r="A137" s="25" t="s">
        <v>348</v>
      </c>
      <c r="B137" s="151">
        <v>1</v>
      </c>
      <c r="C137" s="151">
        <v>47</v>
      </c>
      <c r="D137" s="151">
        <v>7</v>
      </c>
      <c r="E137" s="151">
        <v>397</v>
      </c>
      <c r="F137" s="151">
        <v>7</v>
      </c>
      <c r="G137" s="151">
        <v>59</v>
      </c>
      <c r="H137" s="151">
        <v>3</v>
      </c>
      <c r="I137" s="151">
        <v>1</v>
      </c>
      <c r="J137" s="322"/>
      <c r="K137" s="322"/>
      <c r="L137" s="151">
        <v>522</v>
      </c>
    </row>
    <row r="138" spans="1:13" s="22" customFormat="1" ht="11.25" customHeight="1">
      <c r="A138" s="25" t="s">
        <v>349</v>
      </c>
      <c r="B138" s="322"/>
      <c r="C138" s="151">
        <v>300</v>
      </c>
      <c r="D138" s="151">
        <v>30</v>
      </c>
      <c r="E138" s="151">
        <v>2078</v>
      </c>
      <c r="F138" s="151">
        <v>28</v>
      </c>
      <c r="G138" s="151">
        <v>433</v>
      </c>
      <c r="H138" s="151">
        <v>13</v>
      </c>
      <c r="I138" s="151">
        <v>1</v>
      </c>
      <c r="J138" s="322"/>
      <c r="K138" s="322"/>
      <c r="L138" s="151">
        <v>2883</v>
      </c>
      <c r="M138" s="25"/>
    </row>
    <row r="139" spans="1:13" s="22" customFormat="1" ht="11.25" customHeight="1">
      <c r="A139" s="25" t="s">
        <v>188</v>
      </c>
      <c r="B139" s="322"/>
      <c r="C139" s="151">
        <v>4</v>
      </c>
      <c r="D139" s="322"/>
      <c r="E139" s="151">
        <v>15</v>
      </c>
      <c r="F139" s="322"/>
      <c r="G139" s="151">
        <v>6</v>
      </c>
      <c r="H139" s="322"/>
      <c r="I139" s="322"/>
      <c r="J139" s="151">
        <v>3</v>
      </c>
      <c r="K139" s="151">
        <v>2</v>
      </c>
      <c r="L139" s="151">
        <v>30</v>
      </c>
      <c r="M139" s="25"/>
    </row>
    <row r="140" spans="1:12" ht="11.25" customHeight="1">
      <c r="A140" s="22" t="s">
        <v>350</v>
      </c>
      <c r="B140" s="153">
        <v>222</v>
      </c>
      <c r="C140" s="153">
        <v>19360</v>
      </c>
      <c r="D140" s="153">
        <v>4317</v>
      </c>
      <c r="E140" s="153">
        <v>205242</v>
      </c>
      <c r="F140" s="153">
        <v>1779</v>
      </c>
      <c r="G140" s="153">
        <v>80088</v>
      </c>
      <c r="H140" s="153">
        <v>1872</v>
      </c>
      <c r="I140" s="153">
        <v>1134</v>
      </c>
      <c r="J140" s="153">
        <v>1848</v>
      </c>
      <c r="K140" s="153">
        <v>1296</v>
      </c>
      <c r="L140" s="153">
        <v>317158</v>
      </c>
    </row>
    <row r="141" spans="1:12" ht="11.25" customHeight="1">
      <c r="A141" s="22"/>
      <c r="B141" s="151"/>
      <c r="C141" s="151"/>
      <c r="D141" s="151"/>
      <c r="E141" s="151"/>
      <c r="F141" s="151"/>
      <c r="G141" s="151"/>
      <c r="H141" s="151"/>
      <c r="I141" s="151"/>
      <c r="J141" s="151"/>
      <c r="K141" s="151"/>
      <c r="L141" s="151"/>
    </row>
    <row r="142" spans="1:14" ht="11.25" customHeight="1">
      <c r="A142" s="25" t="s">
        <v>351</v>
      </c>
      <c r="B142" s="151">
        <v>10</v>
      </c>
      <c r="C142" s="151">
        <v>1280</v>
      </c>
      <c r="D142" s="151">
        <v>184</v>
      </c>
      <c r="E142" s="151">
        <v>10744</v>
      </c>
      <c r="F142" s="151">
        <v>64</v>
      </c>
      <c r="G142" s="151">
        <v>1444</v>
      </c>
      <c r="H142" s="151">
        <v>10</v>
      </c>
      <c r="I142" s="151">
        <v>63</v>
      </c>
      <c r="J142" s="151">
        <v>192</v>
      </c>
      <c r="K142" s="151">
        <v>156</v>
      </c>
      <c r="L142" s="151">
        <v>14147</v>
      </c>
      <c r="N142" s="259"/>
    </row>
    <row r="143" spans="1:12" ht="11.25" customHeight="1">
      <c r="A143" s="25" t="s">
        <v>352</v>
      </c>
      <c r="B143" s="151">
        <v>3</v>
      </c>
      <c r="C143" s="151">
        <v>531</v>
      </c>
      <c r="D143" s="151">
        <v>71</v>
      </c>
      <c r="E143" s="151">
        <v>4417</v>
      </c>
      <c r="F143" s="151">
        <v>63</v>
      </c>
      <c r="G143" s="151">
        <v>629</v>
      </c>
      <c r="H143" s="151">
        <v>37</v>
      </c>
      <c r="I143" s="151">
        <v>1</v>
      </c>
      <c r="J143" s="151">
        <v>25</v>
      </c>
      <c r="K143" s="151">
        <v>11</v>
      </c>
      <c r="L143" s="151">
        <v>5788</v>
      </c>
    </row>
    <row r="144" spans="1:12" ht="11.25" customHeight="1">
      <c r="A144" s="25" t="s">
        <v>353</v>
      </c>
      <c r="B144" s="151">
        <v>20</v>
      </c>
      <c r="C144" s="151">
        <v>623</v>
      </c>
      <c r="D144" s="151">
        <v>134</v>
      </c>
      <c r="E144" s="151">
        <v>7134</v>
      </c>
      <c r="F144" s="151">
        <v>295</v>
      </c>
      <c r="G144" s="151">
        <v>1276</v>
      </c>
      <c r="H144" s="151">
        <v>22</v>
      </c>
      <c r="I144" s="151">
        <v>4</v>
      </c>
      <c r="J144" s="151">
        <v>24</v>
      </c>
      <c r="K144" s="151">
        <v>9</v>
      </c>
      <c r="L144" s="151">
        <v>9541</v>
      </c>
    </row>
    <row r="145" spans="1:12" ht="11.25" customHeight="1">
      <c r="A145" s="25" t="s">
        <v>362</v>
      </c>
      <c r="B145" s="151">
        <v>6</v>
      </c>
      <c r="C145" s="151">
        <v>608</v>
      </c>
      <c r="D145" s="151">
        <v>95</v>
      </c>
      <c r="E145" s="151">
        <v>4898</v>
      </c>
      <c r="F145" s="151">
        <v>124</v>
      </c>
      <c r="G145" s="151">
        <v>769</v>
      </c>
      <c r="H145" s="151">
        <v>14</v>
      </c>
      <c r="I145" s="151">
        <v>5</v>
      </c>
      <c r="J145" s="151">
        <v>31</v>
      </c>
      <c r="K145" s="151">
        <v>20</v>
      </c>
      <c r="L145" s="151">
        <v>6570</v>
      </c>
    </row>
    <row r="146" spans="1:12" ht="11.25" customHeight="1">
      <c r="A146" s="25" t="s">
        <v>363</v>
      </c>
      <c r="B146" s="151">
        <v>1</v>
      </c>
      <c r="C146" s="151">
        <v>2592</v>
      </c>
      <c r="D146" s="151">
        <v>328</v>
      </c>
      <c r="E146" s="151">
        <v>21950</v>
      </c>
      <c r="F146" s="151">
        <v>613</v>
      </c>
      <c r="G146" s="151">
        <v>6423</v>
      </c>
      <c r="H146" s="151">
        <v>36</v>
      </c>
      <c r="I146" s="151">
        <v>38</v>
      </c>
      <c r="J146" s="151">
        <v>62</v>
      </c>
      <c r="K146" s="151">
        <v>36</v>
      </c>
      <c r="L146" s="151">
        <v>32079</v>
      </c>
    </row>
    <row r="147" spans="1:12" ht="11.25" customHeight="1">
      <c r="A147" s="25" t="s">
        <v>364</v>
      </c>
      <c r="B147" s="322"/>
      <c r="C147" s="151">
        <v>108</v>
      </c>
      <c r="D147" s="151">
        <v>17</v>
      </c>
      <c r="E147" s="151">
        <v>1441</v>
      </c>
      <c r="F147" s="151">
        <v>28</v>
      </c>
      <c r="G147" s="151">
        <v>205</v>
      </c>
      <c r="H147" s="151">
        <v>18</v>
      </c>
      <c r="I147" s="322"/>
      <c r="J147" s="151">
        <v>4</v>
      </c>
      <c r="K147" s="322"/>
      <c r="L147" s="151">
        <v>1821</v>
      </c>
    </row>
    <row r="148" spans="1:12" ht="11.25" customHeight="1">
      <c r="A148" s="25" t="s">
        <v>365</v>
      </c>
      <c r="B148" s="151">
        <v>45</v>
      </c>
      <c r="C148" s="151">
        <v>3460</v>
      </c>
      <c r="D148" s="151">
        <v>576</v>
      </c>
      <c r="E148" s="151">
        <v>33054</v>
      </c>
      <c r="F148" s="151">
        <v>569</v>
      </c>
      <c r="G148" s="151">
        <v>5107</v>
      </c>
      <c r="H148" s="151">
        <v>45</v>
      </c>
      <c r="I148" s="151">
        <v>19</v>
      </c>
      <c r="J148" s="151">
        <v>299</v>
      </c>
      <c r="K148" s="151">
        <v>223</v>
      </c>
      <c r="L148" s="151">
        <v>43397</v>
      </c>
    </row>
    <row r="149" spans="1:12" ht="11.25" customHeight="1">
      <c r="A149" s="25" t="s">
        <v>366</v>
      </c>
      <c r="B149" s="151">
        <v>1</v>
      </c>
      <c r="C149" s="151">
        <v>36</v>
      </c>
      <c r="D149" s="151">
        <v>2</v>
      </c>
      <c r="E149" s="151">
        <v>319</v>
      </c>
      <c r="F149" s="151">
        <v>17</v>
      </c>
      <c r="G149" s="151">
        <v>32</v>
      </c>
      <c r="H149" s="151">
        <v>6</v>
      </c>
      <c r="I149" s="322"/>
      <c r="J149" s="322"/>
      <c r="K149" s="322"/>
      <c r="L149" s="151">
        <v>413</v>
      </c>
    </row>
    <row r="150" spans="1:12" ht="11.25" customHeight="1">
      <c r="A150" s="25" t="s">
        <v>367</v>
      </c>
      <c r="B150" s="151">
        <v>35</v>
      </c>
      <c r="C150" s="151">
        <v>548</v>
      </c>
      <c r="D150" s="151">
        <v>91</v>
      </c>
      <c r="E150" s="151">
        <v>3978</v>
      </c>
      <c r="F150" s="151">
        <v>47</v>
      </c>
      <c r="G150" s="151">
        <v>775</v>
      </c>
      <c r="H150" s="151">
        <v>16</v>
      </c>
      <c r="I150" s="151">
        <v>5</v>
      </c>
      <c r="J150" s="151">
        <v>33</v>
      </c>
      <c r="K150" s="151">
        <v>12</v>
      </c>
      <c r="L150" s="151">
        <v>5540</v>
      </c>
    </row>
    <row r="151" spans="1:12" ht="11.25" customHeight="1">
      <c r="A151" s="25" t="s">
        <v>368</v>
      </c>
      <c r="B151" s="151">
        <v>1</v>
      </c>
      <c r="C151" s="151">
        <v>126</v>
      </c>
      <c r="D151" s="151">
        <v>18</v>
      </c>
      <c r="E151" s="151">
        <v>1144</v>
      </c>
      <c r="F151" s="151">
        <v>18</v>
      </c>
      <c r="G151" s="151">
        <v>188</v>
      </c>
      <c r="H151" s="151">
        <v>13</v>
      </c>
      <c r="I151" s="151">
        <v>1</v>
      </c>
      <c r="J151" s="151">
        <v>4</v>
      </c>
      <c r="K151" s="322"/>
      <c r="L151" s="151">
        <v>1513</v>
      </c>
    </row>
    <row r="152" spans="1:12" ht="11.25" customHeight="1">
      <c r="A152" s="25" t="s">
        <v>369</v>
      </c>
      <c r="B152" s="322"/>
      <c r="C152" s="151">
        <v>389</v>
      </c>
      <c r="D152" s="151">
        <v>74</v>
      </c>
      <c r="E152" s="151">
        <v>3385</v>
      </c>
      <c r="F152" s="151">
        <v>154</v>
      </c>
      <c r="G152" s="151">
        <v>542</v>
      </c>
      <c r="H152" s="151">
        <v>10</v>
      </c>
      <c r="I152" s="322"/>
      <c r="J152" s="151">
        <v>5</v>
      </c>
      <c r="K152" s="151">
        <v>1</v>
      </c>
      <c r="L152" s="151">
        <v>4560</v>
      </c>
    </row>
    <row r="153" spans="1:12" ht="11.25" customHeight="1">
      <c r="A153" s="25" t="s">
        <v>370</v>
      </c>
      <c r="B153" s="151"/>
      <c r="C153" s="151">
        <v>48</v>
      </c>
      <c r="D153" s="151">
        <v>2</v>
      </c>
      <c r="E153" s="151">
        <v>517</v>
      </c>
      <c r="F153" s="151">
        <v>23</v>
      </c>
      <c r="G153" s="151">
        <v>63</v>
      </c>
      <c r="H153" s="151">
        <v>8</v>
      </c>
      <c r="I153" s="151">
        <v>1</v>
      </c>
      <c r="J153" s="151">
        <v>2</v>
      </c>
      <c r="K153" s="151">
        <v>1</v>
      </c>
      <c r="L153" s="151">
        <v>665</v>
      </c>
    </row>
    <row r="154" spans="1:12" ht="11.25" customHeight="1">
      <c r="A154" s="25" t="s">
        <v>371</v>
      </c>
      <c r="B154" s="151">
        <v>5</v>
      </c>
      <c r="C154" s="151">
        <v>401</v>
      </c>
      <c r="D154" s="151">
        <v>77</v>
      </c>
      <c r="E154" s="151">
        <v>5013</v>
      </c>
      <c r="F154" s="151">
        <v>147</v>
      </c>
      <c r="G154" s="151">
        <v>1326</v>
      </c>
      <c r="H154" s="151">
        <v>20</v>
      </c>
      <c r="I154" s="151">
        <v>1</v>
      </c>
      <c r="J154" s="151">
        <v>8</v>
      </c>
      <c r="K154" s="151">
        <v>1</v>
      </c>
      <c r="L154" s="151">
        <v>6999</v>
      </c>
    </row>
    <row r="155" spans="1:12" ht="11.25" customHeight="1">
      <c r="A155" s="25" t="s">
        <v>372</v>
      </c>
      <c r="B155" s="322"/>
      <c r="C155" s="151">
        <v>29</v>
      </c>
      <c r="D155" s="151">
        <v>3</v>
      </c>
      <c r="E155" s="151">
        <v>380</v>
      </c>
      <c r="F155" s="151">
        <v>6</v>
      </c>
      <c r="G155" s="151">
        <v>59</v>
      </c>
      <c r="H155" s="151">
        <v>7</v>
      </c>
      <c r="I155" s="322"/>
      <c r="J155" s="322"/>
      <c r="K155" s="322"/>
      <c r="L155" s="151">
        <v>484</v>
      </c>
    </row>
    <row r="156" spans="1:12" ht="11.25" customHeight="1">
      <c r="A156" s="25" t="s">
        <v>373</v>
      </c>
      <c r="B156" s="151">
        <v>2</v>
      </c>
      <c r="C156" s="151">
        <v>232</v>
      </c>
      <c r="D156" s="151">
        <v>42</v>
      </c>
      <c r="E156" s="151">
        <v>2315</v>
      </c>
      <c r="F156" s="151">
        <v>87</v>
      </c>
      <c r="G156" s="151">
        <v>418</v>
      </c>
      <c r="H156" s="151">
        <v>9</v>
      </c>
      <c r="I156" s="322"/>
      <c r="J156" s="151">
        <v>13</v>
      </c>
      <c r="K156" s="151">
        <v>9</v>
      </c>
      <c r="L156" s="151">
        <v>3127</v>
      </c>
    </row>
    <row r="157" spans="1:12" ht="11.25" customHeight="1">
      <c r="A157" s="25" t="s">
        <v>374</v>
      </c>
      <c r="B157" s="151">
        <v>83</v>
      </c>
      <c r="C157" s="151">
        <v>5122</v>
      </c>
      <c r="D157" s="151">
        <v>1042</v>
      </c>
      <c r="E157" s="151">
        <v>60978</v>
      </c>
      <c r="F157" s="151">
        <v>589</v>
      </c>
      <c r="G157" s="151">
        <v>11786</v>
      </c>
      <c r="H157" s="151">
        <v>75</v>
      </c>
      <c r="I157" s="151">
        <v>57</v>
      </c>
      <c r="J157" s="151">
        <v>245</v>
      </c>
      <c r="K157" s="151">
        <v>157</v>
      </c>
      <c r="L157" s="151">
        <v>80134</v>
      </c>
    </row>
    <row r="158" spans="1:12" ht="11.25" customHeight="1">
      <c r="A158" s="25" t="s">
        <v>375</v>
      </c>
      <c r="B158" s="151">
        <v>9</v>
      </c>
      <c r="C158" s="151">
        <v>1709</v>
      </c>
      <c r="D158" s="151">
        <v>240</v>
      </c>
      <c r="E158" s="151">
        <v>15712</v>
      </c>
      <c r="F158" s="151">
        <v>480</v>
      </c>
      <c r="G158" s="151">
        <v>4290</v>
      </c>
      <c r="H158" s="151">
        <v>17</v>
      </c>
      <c r="I158" s="151">
        <v>16</v>
      </c>
      <c r="J158" s="151">
        <v>53</v>
      </c>
      <c r="K158" s="151">
        <v>34</v>
      </c>
      <c r="L158" s="151">
        <v>22560</v>
      </c>
    </row>
    <row r="159" spans="1:12" ht="11.25" customHeight="1">
      <c r="A159" s="25" t="s">
        <v>376</v>
      </c>
      <c r="B159" s="322"/>
      <c r="C159" s="151">
        <v>149</v>
      </c>
      <c r="D159" s="151">
        <v>17</v>
      </c>
      <c r="E159" s="151">
        <v>1365</v>
      </c>
      <c r="F159" s="151">
        <v>28</v>
      </c>
      <c r="G159" s="151">
        <v>256</v>
      </c>
      <c r="H159" s="151">
        <v>24</v>
      </c>
      <c r="I159" s="151">
        <v>2</v>
      </c>
      <c r="J159" s="151">
        <v>14</v>
      </c>
      <c r="K159" s="151">
        <v>8</v>
      </c>
      <c r="L159" s="151">
        <v>1863</v>
      </c>
    </row>
    <row r="160" spans="1:12" ht="11.25" customHeight="1">
      <c r="A160" s="25" t="s">
        <v>377</v>
      </c>
      <c r="B160" s="151">
        <v>1</v>
      </c>
      <c r="C160" s="151">
        <v>54</v>
      </c>
      <c r="D160" s="151">
        <v>4</v>
      </c>
      <c r="E160" s="151">
        <v>728</v>
      </c>
      <c r="F160" s="151">
        <v>17</v>
      </c>
      <c r="G160" s="151">
        <v>129</v>
      </c>
      <c r="H160" s="151">
        <v>6</v>
      </c>
      <c r="I160" s="322"/>
      <c r="J160" s="322"/>
      <c r="K160" s="322"/>
      <c r="L160" s="151">
        <v>939</v>
      </c>
    </row>
    <row r="161" spans="1:12" ht="11.25" customHeight="1">
      <c r="A161" s="25" t="s">
        <v>378</v>
      </c>
      <c r="B161" s="151">
        <v>24</v>
      </c>
      <c r="C161" s="151">
        <v>361</v>
      </c>
      <c r="D161" s="151">
        <v>44</v>
      </c>
      <c r="E161" s="151">
        <v>3075</v>
      </c>
      <c r="F161" s="151">
        <v>26</v>
      </c>
      <c r="G161" s="151">
        <v>447</v>
      </c>
      <c r="H161" s="151">
        <v>3</v>
      </c>
      <c r="I161" s="322"/>
      <c r="J161" s="151">
        <v>44</v>
      </c>
      <c r="K161" s="151">
        <v>21</v>
      </c>
      <c r="L161" s="151">
        <v>4045</v>
      </c>
    </row>
    <row r="162" spans="1:12" ht="11.25" customHeight="1">
      <c r="A162" s="25" t="s">
        <v>379</v>
      </c>
      <c r="B162" s="322"/>
      <c r="C162" s="151">
        <v>258</v>
      </c>
      <c r="D162" s="151">
        <v>35</v>
      </c>
      <c r="E162" s="151">
        <v>2392</v>
      </c>
      <c r="F162" s="151">
        <v>41</v>
      </c>
      <c r="G162" s="151">
        <v>372</v>
      </c>
      <c r="H162" s="151">
        <v>6</v>
      </c>
      <c r="I162" s="151">
        <v>1</v>
      </c>
      <c r="J162" s="151">
        <v>28</v>
      </c>
      <c r="K162" s="151">
        <v>18</v>
      </c>
      <c r="L162" s="151">
        <v>3151</v>
      </c>
    </row>
    <row r="163" spans="1:12" ht="11.25" customHeight="1">
      <c r="A163" s="25" t="s">
        <v>382</v>
      </c>
      <c r="B163" s="151">
        <v>2</v>
      </c>
      <c r="C163" s="151">
        <v>169</v>
      </c>
      <c r="D163" s="151">
        <v>24</v>
      </c>
      <c r="E163" s="151">
        <v>1482</v>
      </c>
      <c r="F163" s="151">
        <v>33</v>
      </c>
      <c r="G163" s="151">
        <v>241</v>
      </c>
      <c r="H163" s="151">
        <v>16</v>
      </c>
      <c r="I163" s="151">
        <v>1</v>
      </c>
      <c r="J163" s="151">
        <v>3</v>
      </c>
      <c r="K163" s="151">
        <v>1</v>
      </c>
      <c r="L163" s="151">
        <v>1972</v>
      </c>
    </row>
    <row r="164" spans="1:12" ht="11.25" customHeight="1">
      <c r="A164" s="25" t="s">
        <v>383</v>
      </c>
      <c r="B164" s="151">
        <v>146</v>
      </c>
      <c r="C164" s="151">
        <v>1954</v>
      </c>
      <c r="D164" s="151">
        <v>357</v>
      </c>
      <c r="E164" s="151">
        <v>16169</v>
      </c>
      <c r="F164" s="151">
        <v>624</v>
      </c>
      <c r="G164" s="151">
        <v>4820</v>
      </c>
      <c r="H164" s="151">
        <v>30</v>
      </c>
      <c r="I164" s="151">
        <v>45</v>
      </c>
      <c r="J164" s="151">
        <v>120</v>
      </c>
      <c r="K164" s="151">
        <v>53</v>
      </c>
      <c r="L164" s="151">
        <v>24318</v>
      </c>
    </row>
    <row r="165" spans="1:12" ht="11.25" customHeight="1">
      <c r="A165" s="25" t="s">
        <v>384</v>
      </c>
      <c r="B165" s="151">
        <v>1</v>
      </c>
      <c r="C165" s="151">
        <v>166</v>
      </c>
      <c r="D165" s="151">
        <v>38</v>
      </c>
      <c r="E165" s="151">
        <v>1491</v>
      </c>
      <c r="F165" s="151">
        <v>25</v>
      </c>
      <c r="G165" s="151">
        <v>264</v>
      </c>
      <c r="H165" s="151">
        <v>5</v>
      </c>
      <c r="I165" s="322"/>
      <c r="J165" s="151">
        <v>2</v>
      </c>
      <c r="K165" s="151">
        <v>3</v>
      </c>
      <c r="L165" s="151">
        <v>1995</v>
      </c>
    </row>
    <row r="166" spans="1:12" ht="11.25" customHeight="1">
      <c r="A166" s="25" t="s">
        <v>385</v>
      </c>
      <c r="B166" s="322"/>
      <c r="C166" s="151">
        <v>892</v>
      </c>
      <c r="D166" s="151">
        <v>129</v>
      </c>
      <c r="E166" s="151">
        <v>6015</v>
      </c>
      <c r="F166" s="151">
        <v>52</v>
      </c>
      <c r="G166" s="151">
        <v>786</v>
      </c>
      <c r="H166" s="151">
        <v>5</v>
      </c>
      <c r="I166" s="151">
        <v>7</v>
      </c>
      <c r="J166" s="151">
        <v>115</v>
      </c>
      <c r="K166" s="151">
        <v>73</v>
      </c>
      <c r="L166" s="151">
        <v>8074</v>
      </c>
    </row>
    <row r="167" spans="1:12" ht="11.25" customHeight="1">
      <c r="A167" s="25" t="s">
        <v>386</v>
      </c>
      <c r="B167" s="151">
        <v>1</v>
      </c>
      <c r="C167" s="151">
        <v>65</v>
      </c>
      <c r="D167" s="151">
        <v>16</v>
      </c>
      <c r="E167" s="151">
        <v>946</v>
      </c>
      <c r="F167" s="151">
        <v>29</v>
      </c>
      <c r="G167" s="151">
        <v>226</v>
      </c>
      <c r="H167" s="151">
        <v>6</v>
      </c>
      <c r="I167" s="151">
        <v>2</v>
      </c>
      <c r="J167" s="151">
        <v>2</v>
      </c>
      <c r="K167" s="151">
        <v>2</v>
      </c>
      <c r="L167" s="151">
        <v>1295</v>
      </c>
    </row>
    <row r="168" spans="1:12" ht="11.25" customHeight="1">
      <c r="A168" s="25" t="s">
        <v>387</v>
      </c>
      <c r="B168" s="151">
        <v>5</v>
      </c>
      <c r="C168" s="151">
        <v>798</v>
      </c>
      <c r="D168" s="151">
        <v>99</v>
      </c>
      <c r="E168" s="151">
        <v>8384</v>
      </c>
      <c r="F168" s="151">
        <v>373</v>
      </c>
      <c r="G168" s="151">
        <v>2283</v>
      </c>
      <c r="H168" s="151">
        <v>26</v>
      </c>
      <c r="I168" s="151">
        <v>14</v>
      </c>
      <c r="J168" s="151">
        <v>24</v>
      </c>
      <c r="K168" s="151">
        <v>14</v>
      </c>
      <c r="L168" s="151">
        <v>12020</v>
      </c>
    </row>
    <row r="169" spans="1:12" ht="11.25" customHeight="1">
      <c r="A169" s="25" t="s">
        <v>388</v>
      </c>
      <c r="B169" s="322"/>
      <c r="C169" s="151">
        <v>100</v>
      </c>
      <c r="D169" s="151">
        <v>15</v>
      </c>
      <c r="E169" s="151">
        <v>776</v>
      </c>
      <c r="F169" s="151">
        <v>19</v>
      </c>
      <c r="G169" s="151">
        <v>78</v>
      </c>
      <c r="H169" s="151">
        <v>7</v>
      </c>
      <c r="I169" s="322"/>
      <c r="J169" s="151">
        <v>1</v>
      </c>
      <c r="K169" s="151">
        <v>3</v>
      </c>
      <c r="L169" s="151">
        <v>999</v>
      </c>
    </row>
    <row r="170" spans="1:12" ht="11.25" customHeight="1">
      <c r="A170" s="25" t="s">
        <v>389</v>
      </c>
      <c r="B170" s="151">
        <v>7</v>
      </c>
      <c r="C170" s="151">
        <v>212</v>
      </c>
      <c r="D170" s="151">
        <v>27</v>
      </c>
      <c r="E170" s="151">
        <v>1992</v>
      </c>
      <c r="F170" s="151">
        <v>164</v>
      </c>
      <c r="G170" s="151">
        <v>452</v>
      </c>
      <c r="H170" s="151">
        <v>6</v>
      </c>
      <c r="I170" s="151">
        <v>1</v>
      </c>
      <c r="J170" s="151">
        <v>4</v>
      </c>
      <c r="K170" s="151">
        <v>3</v>
      </c>
      <c r="L170" s="151">
        <v>2868</v>
      </c>
    </row>
    <row r="171" spans="1:12" ht="11.25" customHeight="1">
      <c r="A171" s="25" t="s">
        <v>390</v>
      </c>
      <c r="B171" s="151">
        <v>1</v>
      </c>
      <c r="C171" s="151">
        <v>63</v>
      </c>
      <c r="D171" s="151">
        <v>12</v>
      </c>
      <c r="E171" s="151">
        <v>588</v>
      </c>
      <c r="F171" s="151">
        <v>27</v>
      </c>
      <c r="G171" s="151">
        <v>77</v>
      </c>
      <c r="H171" s="151">
        <v>2</v>
      </c>
      <c r="I171" s="322"/>
      <c r="J171" s="151">
        <v>5</v>
      </c>
      <c r="K171" s="151">
        <v>2</v>
      </c>
      <c r="L171" s="151">
        <v>777</v>
      </c>
    </row>
    <row r="172" spans="1:12" ht="11.25" customHeight="1">
      <c r="A172" s="25" t="s">
        <v>391</v>
      </c>
      <c r="B172" s="151">
        <v>12</v>
      </c>
      <c r="C172" s="151">
        <v>3549</v>
      </c>
      <c r="D172" s="151">
        <v>662</v>
      </c>
      <c r="E172" s="151">
        <v>38392</v>
      </c>
      <c r="F172" s="151">
        <v>419</v>
      </c>
      <c r="G172" s="151">
        <v>13152</v>
      </c>
      <c r="H172" s="151">
        <v>36</v>
      </c>
      <c r="I172" s="151">
        <v>69</v>
      </c>
      <c r="J172" s="151">
        <v>138</v>
      </c>
      <c r="K172" s="151">
        <v>105</v>
      </c>
      <c r="L172" s="151">
        <v>56534</v>
      </c>
    </row>
    <row r="173" spans="1:12" ht="11.25" customHeight="1">
      <c r="A173" s="25" t="s">
        <v>392</v>
      </c>
      <c r="B173" s="322"/>
      <c r="C173" s="151">
        <v>108</v>
      </c>
      <c r="D173" s="151">
        <v>18</v>
      </c>
      <c r="E173" s="151">
        <v>1069</v>
      </c>
      <c r="F173" s="151">
        <v>12</v>
      </c>
      <c r="G173" s="151">
        <v>143</v>
      </c>
      <c r="H173" s="151">
        <v>6</v>
      </c>
      <c r="I173" s="322"/>
      <c r="J173" s="151">
        <v>4</v>
      </c>
      <c r="K173" s="151">
        <v>2</v>
      </c>
      <c r="L173" s="151">
        <v>1362</v>
      </c>
    </row>
    <row r="174" spans="1:13" s="22" customFormat="1" ht="11.25" customHeight="1">
      <c r="A174" s="25" t="s">
        <v>393</v>
      </c>
      <c r="B174" s="151">
        <v>2</v>
      </c>
      <c r="C174" s="151">
        <v>90</v>
      </c>
      <c r="D174" s="151">
        <v>7</v>
      </c>
      <c r="E174" s="151">
        <v>880</v>
      </c>
      <c r="F174" s="151">
        <v>18</v>
      </c>
      <c r="G174" s="151">
        <v>137</v>
      </c>
      <c r="H174" s="151">
        <v>11</v>
      </c>
      <c r="I174" s="151">
        <v>2</v>
      </c>
      <c r="J174" s="151">
        <v>8</v>
      </c>
      <c r="K174" s="151">
        <v>4</v>
      </c>
      <c r="L174" s="151">
        <v>1159</v>
      </c>
      <c r="M174" s="25"/>
    </row>
    <row r="175" spans="1:13" s="22" customFormat="1" ht="11.25" customHeight="1">
      <c r="A175" s="25" t="s">
        <v>189</v>
      </c>
      <c r="B175" s="322"/>
      <c r="C175" s="151">
        <v>2</v>
      </c>
      <c r="D175" s="322"/>
      <c r="E175" s="151">
        <v>20</v>
      </c>
      <c r="F175" s="151">
        <v>3</v>
      </c>
      <c r="G175" s="151">
        <v>7</v>
      </c>
      <c r="H175" s="322"/>
      <c r="I175" s="322"/>
      <c r="J175" s="151">
        <v>1</v>
      </c>
      <c r="K175" s="322"/>
      <c r="L175" s="151">
        <v>33</v>
      </c>
      <c r="M175" s="25"/>
    </row>
    <row r="176" spans="1:13" ht="11.25" customHeight="1">
      <c r="A176" s="22" t="s">
        <v>394</v>
      </c>
      <c r="B176" s="153">
        <v>423</v>
      </c>
      <c r="C176" s="153">
        <v>26832</v>
      </c>
      <c r="D176" s="153">
        <v>4500</v>
      </c>
      <c r="E176" s="153">
        <v>263143</v>
      </c>
      <c r="F176" s="153">
        <v>5234</v>
      </c>
      <c r="G176" s="153">
        <v>59202</v>
      </c>
      <c r="H176" s="153">
        <v>558</v>
      </c>
      <c r="I176" s="153">
        <v>355</v>
      </c>
      <c r="J176" s="153">
        <v>1513</v>
      </c>
      <c r="K176" s="153">
        <v>982</v>
      </c>
      <c r="L176" s="153">
        <v>362742</v>
      </c>
      <c r="M176" s="58"/>
    </row>
    <row r="177" spans="2:13" ht="11.25" customHeight="1">
      <c r="B177" s="153"/>
      <c r="C177" s="153"/>
      <c r="D177" s="153"/>
      <c r="E177" s="153"/>
      <c r="F177" s="153"/>
      <c r="G177" s="153"/>
      <c r="H177" s="153"/>
      <c r="I177" s="153"/>
      <c r="J177" s="153"/>
      <c r="K177" s="153"/>
      <c r="L177" s="153"/>
      <c r="M177" s="58"/>
    </row>
    <row r="178" spans="1:13" ht="11.25" customHeight="1">
      <c r="A178" s="25" t="s">
        <v>395</v>
      </c>
      <c r="B178" s="151">
        <v>16</v>
      </c>
      <c r="C178" s="151">
        <v>807</v>
      </c>
      <c r="D178" s="151">
        <v>126</v>
      </c>
      <c r="E178" s="151">
        <v>7420</v>
      </c>
      <c r="F178" s="151">
        <v>132</v>
      </c>
      <c r="G178" s="151">
        <v>1449</v>
      </c>
      <c r="H178" s="151">
        <v>21</v>
      </c>
      <c r="I178" s="151">
        <v>20</v>
      </c>
      <c r="J178" s="151">
        <v>61</v>
      </c>
      <c r="K178" s="151">
        <v>67</v>
      </c>
      <c r="L178" s="151">
        <v>10119</v>
      </c>
      <c r="M178" s="58"/>
    </row>
    <row r="179" spans="1:13" ht="11.25" customHeight="1">
      <c r="A179" s="25" t="s">
        <v>396</v>
      </c>
      <c r="B179" s="151">
        <v>4</v>
      </c>
      <c r="C179" s="151">
        <v>126</v>
      </c>
      <c r="D179" s="151">
        <v>15</v>
      </c>
      <c r="E179" s="151">
        <v>1132</v>
      </c>
      <c r="F179" s="151">
        <v>13</v>
      </c>
      <c r="G179" s="151">
        <v>183</v>
      </c>
      <c r="H179" s="151">
        <v>4</v>
      </c>
      <c r="I179" s="151">
        <v>1</v>
      </c>
      <c r="J179" s="151">
        <v>2</v>
      </c>
      <c r="K179" s="151">
        <v>3</v>
      </c>
      <c r="L179" s="151">
        <v>1483</v>
      </c>
      <c r="M179" s="58"/>
    </row>
    <row r="180" spans="1:13" ht="11.25" customHeight="1">
      <c r="A180" s="25" t="s">
        <v>397</v>
      </c>
      <c r="B180" s="151">
        <v>30</v>
      </c>
      <c r="C180" s="151">
        <v>3422</v>
      </c>
      <c r="D180" s="151">
        <v>447</v>
      </c>
      <c r="E180" s="151">
        <v>37538</v>
      </c>
      <c r="F180" s="151">
        <v>381</v>
      </c>
      <c r="G180" s="151">
        <v>9884</v>
      </c>
      <c r="H180" s="151">
        <v>41</v>
      </c>
      <c r="I180" s="151">
        <v>112</v>
      </c>
      <c r="J180" s="151">
        <v>603</v>
      </c>
      <c r="K180" s="151">
        <v>320</v>
      </c>
      <c r="L180" s="151">
        <v>52778</v>
      </c>
      <c r="M180" s="58"/>
    </row>
    <row r="181" spans="1:13" ht="11.25" customHeight="1">
      <c r="A181" s="25" t="s">
        <v>398</v>
      </c>
      <c r="B181" s="151">
        <v>2</v>
      </c>
      <c r="C181" s="151">
        <v>64</v>
      </c>
      <c r="D181" s="151">
        <v>13</v>
      </c>
      <c r="E181" s="151">
        <v>589</v>
      </c>
      <c r="F181" s="151">
        <v>3</v>
      </c>
      <c r="G181" s="151">
        <v>92</v>
      </c>
      <c r="H181" s="151">
        <v>9</v>
      </c>
      <c r="I181" s="322"/>
      <c r="J181" s="151">
        <v>7</v>
      </c>
      <c r="K181" s="322"/>
      <c r="L181" s="151">
        <v>779</v>
      </c>
      <c r="M181" s="58"/>
    </row>
    <row r="182" spans="1:12" ht="11.25" customHeight="1">
      <c r="A182" s="25" t="s">
        <v>399</v>
      </c>
      <c r="B182" s="151">
        <v>1</v>
      </c>
      <c r="C182" s="151">
        <v>60</v>
      </c>
      <c r="D182" s="151">
        <v>11</v>
      </c>
      <c r="E182" s="151">
        <v>433</v>
      </c>
      <c r="F182" s="151">
        <v>12</v>
      </c>
      <c r="G182" s="151">
        <v>73</v>
      </c>
      <c r="H182" s="151">
        <v>6</v>
      </c>
      <c r="I182" s="322"/>
      <c r="J182" s="151">
        <v>1</v>
      </c>
      <c r="K182" s="322"/>
      <c r="L182" s="151">
        <v>597</v>
      </c>
    </row>
    <row r="183" spans="1:12" ht="11.25" customHeight="1">
      <c r="A183" s="25" t="s">
        <v>400</v>
      </c>
      <c r="B183" s="151">
        <v>4</v>
      </c>
      <c r="C183" s="151">
        <v>156</v>
      </c>
      <c r="D183" s="151">
        <v>10</v>
      </c>
      <c r="E183" s="151">
        <v>1532</v>
      </c>
      <c r="F183" s="151">
        <v>33</v>
      </c>
      <c r="G183" s="151">
        <v>218</v>
      </c>
      <c r="H183" s="151">
        <v>13</v>
      </c>
      <c r="I183" s="322"/>
      <c r="J183" s="151">
        <v>2</v>
      </c>
      <c r="K183" s="322"/>
      <c r="L183" s="151">
        <v>1968</v>
      </c>
    </row>
    <row r="184" spans="1:12" ht="11.25" customHeight="1">
      <c r="A184" s="25" t="s">
        <v>401</v>
      </c>
      <c r="B184" s="151">
        <v>9</v>
      </c>
      <c r="C184" s="151">
        <v>609</v>
      </c>
      <c r="D184" s="151">
        <v>112</v>
      </c>
      <c r="E184" s="151">
        <v>4826</v>
      </c>
      <c r="F184" s="151">
        <v>62</v>
      </c>
      <c r="G184" s="151">
        <v>656</v>
      </c>
      <c r="H184" s="151">
        <v>30</v>
      </c>
      <c r="I184" s="151">
        <v>10</v>
      </c>
      <c r="J184" s="151">
        <v>35</v>
      </c>
      <c r="K184" s="151">
        <v>23</v>
      </c>
      <c r="L184" s="151">
        <v>6372</v>
      </c>
    </row>
    <row r="185" spans="1:12" ht="11.25" customHeight="1">
      <c r="A185" s="25" t="s">
        <v>402</v>
      </c>
      <c r="B185" s="151">
        <v>4</v>
      </c>
      <c r="C185" s="151">
        <v>291</v>
      </c>
      <c r="D185" s="151">
        <v>53</v>
      </c>
      <c r="E185" s="151">
        <v>3036</v>
      </c>
      <c r="F185" s="151">
        <v>59</v>
      </c>
      <c r="G185" s="151">
        <v>769</v>
      </c>
      <c r="H185" s="151">
        <v>8</v>
      </c>
      <c r="I185" s="151">
        <v>1</v>
      </c>
      <c r="J185" s="151">
        <v>5</v>
      </c>
      <c r="K185" s="151">
        <v>3</v>
      </c>
      <c r="L185" s="151">
        <v>4229</v>
      </c>
    </row>
    <row r="186" spans="1:12" ht="11.25" customHeight="1">
      <c r="A186" s="25" t="s">
        <v>403</v>
      </c>
      <c r="B186" s="151">
        <v>10</v>
      </c>
      <c r="C186" s="151">
        <v>386</v>
      </c>
      <c r="D186" s="151">
        <v>52</v>
      </c>
      <c r="E186" s="151">
        <v>3202</v>
      </c>
      <c r="F186" s="151">
        <v>27</v>
      </c>
      <c r="G186" s="151">
        <v>523</v>
      </c>
      <c r="H186" s="151">
        <v>19</v>
      </c>
      <c r="I186" s="151">
        <v>5</v>
      </c>
      <c r="J186" s="151">
        <v>9</v>
      </c>
      <c r="K186" s="151">
        <v>5</v>
      </c>
      <c r="L186" s="151">
        <v>4238</v>
      </c>
    </row>
    <row r="187" spans="1:12" ht="11.25" customHeight="1">
      <c r="A187" s="25" t="s">
        <v>404</v>
      </c>
      <c r="B187" s="151">
        <v>27</v>
      </c>
      <c r="C187" s="151">
        <v>4127</v>
      </c>
      <c r="D187" s="151">
        <v>610</v>
      </c>
      <c r="E187" s="151">
        <v>43618</v>
      </c>
      <c r="F187" s="151">
        <v>878</v>
      </c>
      <c r="G187" s="151">
        <v>13129</v>
      </c>
      <c r="H187" s="151">
        <v>59</v>
      </c>
      <c r="I187" s="151">
        <v>76</v>
      </c>
      <c r="J187" s="151">
        <v>251</v>
      </c>
      <c r="K187" s="151">
        <v>155</v>
      </c>
      <c r="L187" s="151">
        <v>62930</v>
      </c>
    </row>
    <row r="188" spans="1:12" ht="11.25" customHeight="1">
      <c r="A188" s="25" t="s">
        <v>405</v>
      </c>
      <c r="B188" s="151">
        <v>8</v>
      </c>
      <c r="C188" s="151">
        <v>545</v>
      </c>
      <c r="D188" s="151">
        <v>70</v>
      </c>
      <c r="E188" s="151">
        <v>6726</v>
      </c>
      <c r="F188" s="151">
        <v>290</v>
      </c>
      <c r="G188" s="151">
        <v>1875</v>
      </c>
      <c r="H188" s="151">
        <v>9</v>
      </c>
      <c r="I188" s="322"/>
      <c r="J188" s="151">
        <v>14</v>
      </c>
      <c r="K188" s="151">
        <v>9</v>
      </c>
      <c r="L188" s="151">
        <v>9546</v>
      </c>
    </row>
    <row r="189" spans="1:12" ht="11.25" customHeight="1">
      <c r="A189" s="25" t="s">
        <v>406</v>
      </c>
      <c r="B189" s="151">
        <v>3</v>
      </c>
      <c r="C189" s="151">
        <v>199</v>
      </c>
      <c r="D189" s="151">
        <v>31</v>
      </c>
      <c r="E189" s="151">
        <v>1708</v>
      </c>
      <c r="F189" s="151">
        <v>27</v>
      </c>
      <c r="G189" s="151">
        <v>256</v>
      </c>
      <c r="H189" s="151">
        <v>9</v>
      </c>
      <c r="I189" s="322"/>
      <c r="J189" s="151">
        <v>9</v>
      </c>
      <c r="K189" s="151">
        <v>5</v>
      </c>
      <c r="L189" s="151">
        <v>2247</v>
      </c>
    </row>
    <row r="190" spans="1:12" ht="11.25" customHeight="1">
      <c r="A190" s="25" t="s">
        <v>407</v>
      </c>
      <c r="B190" s="151">
        <v>3</v>
      </c>
      <c r="C190" s="151">
        <v>138</v>
      </c>
      <c r="D190" s="151">
        <v>20</v>
      </c>
      <c r="E190" s="151">
        <v>1455</v>
      </c>
      <c r="F190" s="151">
        <v>27</v>
      </c>
      <c r="G190" s="151">
        <v>324</v>
      </c>
      <c r="H190" s="151">
        <v>4</v>
      </c>
      <c r="I190" s="151">
        <v>3</v>
      </c>
      <c r="J190" s="151">
        <v>2</v>
      </c>
      <c r="K190" s="151">
        <v>5</v>
      </c>
      <c r="L190" s="151">
        <v>1981</v>
      </c>
    </row>
    <row r="191" spans="1:12" ht="11.25" customHeight="1">
      <c r="A191" s="25" t="s">
        <v>408</v>
      </c>
      <c r="B191" s="151">
        <v>5</v>
      </c>
      <c r="C191" s="151">
        <v>489</v>
      </c>
      <c r="D191" s="151">
        <v>55</v>
      </c>
      <c r="E191" s="151">
        <v>4724</v>
      </c>
      <c r="F191" s="151">
        <v>107</v>
      </c>
      <c r="G191" s="151">
        <v>732</v>
      </c>
      <c r="H191" s="151">
        <v>50</v>
      </c>
      <c r="I191" s="151">
        <v>3</v>
      </c>
      <c r="J191" s="151">
        <v>18</v>
      </c>
      <c r="K191" s="151">
        <v>11</v>
      </c>
      <c r="L191" s="151">
        <v>6194</v>
      </c>
    </row>
    <row r="192" spans="1:12" ht="11.25" customHeight="1">
      <c r="A192" s="25" t="s">
        <v>409</v>
      </c>
      <c r="B192" s="151">
        <v>3</v>
      </c>
      <c r="C192" s="151">
        <v>146</v>
      </c>
      <c r="D192" s="151">
        <v>15</v>
      </c>
      <c r="E192" s="151">
        <v>1219</v>
      </c>
      <c r="F192" s="151">
        <v>11</v>
      </c>
      <c r="G192" s="151">
        <v>192</v>
      </c>
      <c r="H192" s="151">
        <v>10</v>
      </c>
      <c r="I192" s="151">
        <v>3</v>
      </c>
      <c r="J192" s="151">
        <v>1</v>
      </c>
      <c r="K192" s="151">
        <v>1</v>
      </c>
      <c r="L192" s="151">
        <v>1601</v>
      </c>
    </row>
    <row r="193" spans="1:12" ht="11.25" customHeight="1">
      <c r="A193" s="25" t="s">
        <v>410</v>
      </c>
      <c r="B193" s="151">
        <v>14</v>
      </c>
      <c r="C193" s="151">
        <v>348</v>
      </c>
      <c r="D193" s="151">
        <v>50</v>
      </c>
      <c r="E193" s="151">
        <v>3127</v>
      </c>
      <c r="F193" s="151">
        <v>33</v>
      </c>
      <c r="G193" s="151">
        <v>482</v>
      </c>
      <c r="H193" s="151">
        <v>10</v>
      </c>
      <c r="I193" s="151">
        <v>2</v>
      </c>
      <c r="J193" s="151">
        <v>8</v>
      </c>
      <c r="K193" s="151">
        <v>6</v>
      </c>
      <c r="L193" s="151">
        <v>4080</v>
      </c>
    </row>
    <row r="194" spans="1:12" ht="11.25" customHeight="1">
      <c r="A194" s="25" t="s">
        <v>411</v>
      </c>
      <c r="B194" s="151">
        <v>2</v>
      </c>
      <c r="C194" s="151">
        <v>115</v>
      </c>
      <c r="D194" s="151">
        <v>9</v>
      </c>
      <c r="E194" s="151">
        <v>636</v>
      </c>
      <c r="F194" s="151">
        <v>7</v>
      </c>
      <c r="G194" s="151">
        <v>71</v>
      </c>
      <c r="H194" s="151">
        <v>10</v>
      </c>
      <c r="I194" s="322"/>
      <c r="J194" s="151">
        <v>2</v>
      </c>
      <c r="K194" s="151">
        <v>3</v>
      </c>
      <c r="L194" s="151">
        <v>855</v>
      </c>
    </row>
    <row r="195" spans="1:12" ht="11.25" customHeight="1">
      <c r="A195" s="25" t="s">
        <v>190</v>
      </c>
      <c r="B195" s="322"/>
      <c r="C195" s="151">
        <v>3</v>
      </c>
      <c r="D195" s="322"/>
      <c r="E195" s="151">
        <v>5</v>
      </c>
      <c r="F195" s="322"/>
      <c r="G195" s="151">
        <v>1</v>
      </c>
      <c r="H195" s="322"/>
      <c r="I195" s="322"/>
      <c r="J195" s="322"/>
      <c r="K195" s="322"/>
      <c r="L195" s="151"/>
    </row>
    <row r="196" spans="1:12" ht="11.25" customHeight="1">
      <c r="A196" s="22" t="s">
        <v>642</v>
      </c>
      <c r="B196" s="153">
        <v>145</v>
      </c>
      <c r="C196" s="153">
        <v>12031</v>
      </c>
      <c r="D196" s="153">
        <v>1699</v>
      </c>
      <c r="E196" s="153">
        <v>122926</v>
      </c>
      <c r="F196" s="153">
        <v>2102</v>
      </c>
      <c r="G196" s="153">
        <v>30909</v>
      </c>
      <c r="H196" s="153">
        <v>312</v>
      </c>
      <c r="I196" s="153">
        <v>236</v>
      </c>
      <c r="J196" s="153">
        <v>1030</v>
      </c>
      <c r="K196" s="153">
        <v>616</v>
      </c>
      <c r="L196" s="153">
        <v>172006</v>
      </c>
    </row>
    <row r="197" spans="2:12" ht="11.25" customHeight="1">
      <c r="B197" s="151"/>
      <c r="C197" s="151"/>
      <c r="D197" s="151"/>
      <c r="E197" s="151"/>
      <c r="F197" s="151"/>
      <c r="G197" s="151"/>
      <c r="H197" s="151"/>
      <c r="I197" s="151"/>
      <c r="J197" s="151"/>
      <c r="K197" s="151"/>
      <c r="L197" s="151"/>
    </row>
    <row r="198" spans="1:12" ht="11.25" customHeight="1">
      <c r="A198" s="25" t="s">
        <v>412</v>
      </c>
      <c r="B198" s="322"/>
      <c r="C198" s="151">
        <v>542</v>
      </c>
      <c r="D198" s="151">
        <v>113</v>
      </c>
      <c r="E198" s="151">
        <v>5753</v>
      </c>
      <c r="F198" s="151">
        <v>28</v>
      </c>
      <c r="G198" s="151">
        <v>913</v>
      </c>
      <c r="H198" s="151">
        <v>9</v>
      </c>
      <c r="I198" s="151">
        <v>9</v>
      </c>
      <c r="J198" s="151">
        <v>30</v>
      </c>
      <c r="K198" s="151">
        <v>39</v>
      </c>
      <c r="L198" s="151">
        <v>7436</v>
      </c>
    </row>
    <row r="199" spans="1:12" ht="11.25" customHeight="1">
      <c r="A199" s="25" t="s">
        <v>413</v>
      </c>
      <c r="B199" s="151">
        <v>6</v>
      </c>
      <c r="C199" s="151">
        <v>337</v>
      </c>
      <c r="D199" s="151">
        <v>78</v>
      </c>
      <c r="E199" s="151">
        <v>3799</v>
      </c>
      <c r="F199" s="151">
        <v>66</v>
      </c>
      <c r="G199" s="151">
        <v>655</v>
      </c>
      <c r="H199" s="151">
        <v>3</v>
      </c>
      <c r="I199" s="151">
        <v>1</v>
      </c>
      <c r="J199" s="151">
        <v>7</v>
      </c>
      <c r="K199" s="151">
        <v>3</v>
      </c>
      <c r="L199" s="151">
        <v>4955</v>
      </c>
    </row>
    <row r="200" spans="1:12" ht="11.25" customHeight="1">
      <c r="A200" s="25" t="s">
        <v>414</v>
      </c>
      <c r="B200" s="151">
        <v>7</v>
      </c>
      <c r="C200" s="151">
        <v>341</v>
      </c>
      <c r="D200" s="151">
        <v>126</v>
      </c>
      <c r="E200" s="151">
        <v>4331</v>
      </c>
      <c r="F200" s="151">
        <v>88</v>
      </c>
      <c r="G200" s="151">
        <v>1146</v>
      </c>
      <c r="H200" s="151">
        <v>6</v>
      </c>
      <c r="I200" s="151">
        <v>1</v>
      </c>
      <c r="J200" s="151">
        <v>3</v>
      </c>
      <c r="K200" s="151">
        <v>1</v>
      </c>
      <c r="L200" s="151">
        <v>6050</v>
      </c>
    </row>
    <row r="201" spans="1:12" ht="11.25" customHeight="1">
      <c r="A201" s="25" t="s">
        <v>415</v>
      </c>
      <c r="B201" s="151">
        <v>9</v>
      </c>
      <c r="C201" s="151">
        <v>703</v>
      </c>
      <c r="D201" s="151">
        <v>170</v>
      </c>
      <c r="E201" s="151">
        <v>8592</v>
      </c>
      <c r="F201" s="151">
        <v>31</v>
      </c>
      <c r="G201" s="151">
        <v>1371</v>
      </c>
      <c r="H201" s="151">
        <v>8</v>
      </c>
      <c r="I201" s="151">
        <v>20</v>
      </c>
      <c r="J201" s="151">
        <v>93</v>
      </c>
      <c r="K201" s="151">
        <v>41</v>
      </c>
      <c r="L201" s="151">
        <v>11038</v>
      </c>
    </row>
    <row r="202" spans="1:12" ht="11.25" customHeight="1">
      <c r="A202" s="25" t="s">
        <v>416</v>
      </c>
      <c r="B202" s="151">
        <v>2</v>
      </c>
      <c r="C202" s="151">
        <v>401</v>
      </c>
      <c r="D202" s="151">
        <v>78</v>
      </c>
      <c r="E202" s="151">
        <v>4387</v>
      </c>
      <c r="F202" s="151">
        <v>25</v>
      </c>
      <c r="G202" s="151">
        <v>624</v>
      </c>
      <c r="H202" s="151">
        <v>4</v>
      </c>
      <c r="I202" s="322"/>
      <c r="J202" s="151">
        <v>19</v>
      </c>
      <c r="K202" s="151">
        <v>9</v>
      </c>
      <c r="L202" s="151">
        <v>5549</v>
      </c>
    </row>
    <row r="203" spans="1:12" ht="11.25" customHeight="1">
      <c r="A203" s="25" t="s">
        <v>417</v>
      </c>
      <c r="B203" s="322">
        <v>2</v>
      </c>
      <c r="C203" s="151">
        <v>111</v>
      </c>
      <c r="D203" s="151">
        <v>7</v>
      </c>
      <c r="E203" s="151">
        <v>780</v>
      </c>
      <c r="F203" s="151">
        <v>16</v>
      </c>
      <c r="G203" s="151">
        <v>199</v>
      </c>
      <c r="H203" s="151">
        <v>5</v>
      </c>
      <c r="I203" s="151">
        <v>3</v>
      </c>
      <c r="J203" s="151">
        <v>1</v>
      </c>
      <c r="K203" s="151">
        <v>1</v>
      </c>
      <c r="L203" s="151">
        <v>1125</v>
      </c>
    </row>
    <row r="204" spans="1:12" ht="11.25" customHeight="1">
      <c r="A204" s="25" t="s">
        <v>418</v>
      </c>
      <c r="B204" s="151">
        <v>15</v>
      </c>
      <c r="C204" s="151">
        <v>1321</v>
      </c>
      <c r="D204" s="151">
        <v>193</v>
      </c>
      <c r="E204" s="151">
        <v>9151</v>
      </c>
      <c r="F204" s="151">
        <v>69</v>
      </c>
      <c r="G204" s="151">
        <v>1519</v>
      </c>
      <c r="H204" s="151">
        <v>20</v>
      </c>
      <c r="I204" s="151">
        <v>10</v>
      </c>
      <c r="J204" s="151">
        <v>33</v>
      </c>
      <c r="K204" s="151">
        <v>26</v>
      </c>
      <c r="L204" s="151">
        <v>12357</v>
      </c>
    </row>
    <row r="205" spans="1:12" ht="11.25" customHeight="1">
      <c r="A205" s="25" t="s">
        <v>419</v>
      </c>
      <c r="B205" s="151">
        <v>31</v>
      </c>
      <c r="C205" s="151">
        <v>2296</v>
      </c>
      <c r="D205" s="151">
        <v>591</v>
      </c>
      <c r="E205" s="151">
        <v>29809</v>
      </c>
      <c r="F205" s="151">
        <v>225</v>
      </c>
      <c r="G205" s="151">
        <v>6942</v>
      </c>
      <c r="H205" s="151">
        <v>28</v>
      </c>
      <c r="I205" s="151">
        <v>26</v>
      </c>
      <c r="J205" s="151">
        <v>194</v>
      </c>
      <c r="K205" s="151">
        <v>124</v>
      </c>
      <c r="L205" s="151">
        <v>40266</v>
      </c>
    </row>
    <row r="206" spans="1:12" ht="11.25" customHeight="1">
      <c r="A206" s="25" t="s">
        <v>420</v>
      </c>
      <c r="B206" s="151">
        <v>2</v>
      </c>
      <c r="C206" s="151">
        <v>1198</v>
      </c>
      <c r="D206" s="151">
        <v>161</v>
      </c>
      <c r="E206" s="151">
        <v>9026</v>
      </c>
      <c r="F206" s="151">
        <v>99</v>
      </c>
      <c r="G206" s="151">
        <v>1210</v>
      </c>
      <c r="H206" s="151">
        <v>21</v>
      </c>
      <c r="I206" s="151">
        <v>15</v>
      </c>
      <c r="J206" s="151">
        <v>44</v>
      </c>
      <c r="K206" s="151">
        <v>30</v>
      </c>
      <c r="L206" s="151">
        <v>11806</v>
      </c>
    </row>
    <row r="207" spans="1:12" ht="11.25" customHeight="1">
      <c r="A207" s="25" t="s">
        <v>421</v>
      </c>
      <c r="B207" s="151">
        <v>5</v>
      </c>
      <c r="C207" s="151">
        <v>214</v>
      </c>
      <c r="D207" s="151">
        <v>32</v>
      </c>
      <c r="E207" s="151">
        <v>1449</v>
      </c>
      <c r="F207" s="151">
        <v>33</v>
      </c>
      <c r="G207" s="151">
        <v>287</v>
      </c>
      <c r="H207" s="151">
        <v>6</v>
      </c>
      <c r="I207" s="151">
        <v>5</v>
      </c>
      <c r="J207" s="151">
        <v>13</v>
      </c>
      <c r="K207" s="151">
        <v>15</v>
      </c>
      <c r="L207" s="151">
        <v>2059</v>
      </c>
    </row>
    <row r="208" spans="1:12" ht="11.25" customHeight="1">
      <c r="A208" s="25" t="s">
        <v>422</v>
      </c>
      <c r="B208" s="151">
        <v>3</v>
      </c>
      <c r="C208" s="151">
        <v>206</v>
      </c>
      <c r="D208" s="151">
        <v>42</v>
      </c>
      <c r="E208" s="151">
        <v>1553</v>
      </c>
      <c r="F208" s="151">
        <v>13</v>
      </c>
      <c r="G208" s="151">
        <v>228</v>
      </c>
      <c r="H208" s="151">
        <v>8</v>
      </c>
      <c r="I208" s="151">
        <v>4</v>
      </c>
      <c r="J208" s="151">
        <v>13</v>
      </c>
      <c r="K208" s="151">
        <v>3</v>
      </c>
      <c r="L208" s="151">
        <v>2073</v>
      </c>
    </row>
    <row r="209" spans="1:12" ht="11.25" customHeight="1">
      <c r="A209" s="25" t="s">
        <v>423</v>
      </c>
      <c r="B209" s="151">
        <v>1</v>
      </c>
      <c r="C209" s="151">
        <v>121</v>
      </c>
      <c r="D209" s="151">
        <v>14</v>
      </c>
      <c r="E209" s="151">
        <v>950</v>
      </c>
      <c r="F209" s="151">
        <v>14</v>
      </c>
      <c r="G209" s="151">
        <v>134</v>
      </c>
      <c r="H209" s="151">
        <v>6</v>
      </c>
      <c r="I209" s="322"/>
      <c r="J209" s="322"/>
      <c r="K209" s="322"/>
      <c r="L209" s="151">
        <v>1240</v>
      </c>
    </row>
    <row r="210" spans="1:12" ht="11.25" customHeight="1">
      <c r="A210" s="25" t="s">
        <v>424</v>
      </c>
      <c r="B210" s="151">
        <v>6</v>
      </c>
      <c r="C210" s="151">
        <v>528</v>
      </c>
      <c r="D210" s="151">
        <v>145</v>
      </c>
      <c r="E210" s="151">
        <v>4007</v>
      </c>
      <c r="F210" s="151">
        <v>28</v>
      </c>
      <c r="G210" s="151">
        <v>766</v>
      </c>
      <c r="H210" s="151">
        <v>4</v>
      </c>
      <c r="I210" s="151">
        <v>3</v>
      </c>
      <c r="J210" s="151">
        <v>8</v>
      </c>
      <c r="K210" s="151">
        <v>6</v>
      </c>
      <c r="L210" s="151">
        <v>5501</v>
      </c>
    </row>
    <row r="211" spans="1:12" ht="11.25" customHeight="1">
      <c r="A211" s="25" t="s">
        <v>425</v>
      </c>
      <c r="B211" s="322"/>
      <c r="C211" s="151">
        <v>276</v>
      </c>
      <c r="D211" s="151">
        <v>65</v>
      </c>
      <c r="E211" s="151">
        <v>2528</v>
      </c>
      <c r="F211" s="151">
        <v>33</v>
      </c>
      <c r="G211" s="151">
        <v>664</v>
      </c>
      <c r="H211" s="151">
        <v>9</v>
      </c>
      <c r="I211" s="151">
        <v>3</v>
      </c>
      <c r="J211" s="151">
        <v>9</v>
      </c>
      <c r="K211" s="151">
        <v>2</v>
      </c>
      <c r="L211" s="151">
        <v>3589</v>
      </c>
    </row>
    <row r="212" spans="1:12" ht="11.25" customHeight="1">
      <c r="A212" s="25" t="s">
        <v>426</v>
      </c>
      <c r="B212" s="151">
        <v>2</v>
      </c>
      <c r="C212" s="151">
        <v>89</v>
      </c>
      <c r="D212" s="151">
        <v>8</v>
      </c>
      <c r="E212" s="151">
        <v>727</v>
      </c>
      <c r="F212" s="151">
        <v>11</v>
      </c>
      <c r="G212" s="151">
        <v>185</v>
      </c>
      <c r="H212" s="151">
        <v>2</v>
      </c>
      <c r="I212" s="322"/>
      <c r="J212" s="151"/>
      <c r="K212" s="322"/>
      <c r="L212" s="151">
        <v>1024</v>
      </c>
    </row>
    <row r="213" spans="1:13" s="60" customFormat="1" ht="11.25" customHeight="1">
      <c r="A213" s="25" t="s">
        <v>427</v>
      </c>
      <c r="B213" s="151">
        <v>1</v>
      </c>
      <c r="C213" s="151">
        <v>128</v>
      </c>
      <c r="D213" s="151">
        <v>20</v>
      </c>
      <c r="E213" s="151">
        <v>912</v>
      </c>
      <c r="F213" s="151">
        <v>15</v>
      </c>
      <c r="G213" s="151">
        <v>197</v>
      </c>
      <c r="H213" s="151">
        <v>4</v>
      </c>
      <c r="I213" s="151">
        <v>1</v>
      </c>
      <c r="J213" s="322"/>
      <c r="K213" s="322"/>
      <c r="L213" s="151">
        <v>1278</v>
      </c>
      <c r="M213" s="59"/>
    </row>
    <row r="214" spans="1:12" ht="11.25" customHeight="1">
      <c r="A214" s="25" t="s">
        <v>428</v>
      </c>
      <c r="B214" s="151">
        <v>6</v>
      </c>
      <c r="C214" s="151">
        <v>192</v>
      </c>
      <c r="D214" s="151">
        <v>13</v>
      </c>
      <c r="E214" s="151">
        <v>1260</v>
      </c>
      <c r="F214" s="151">
        <v>26</v>
      </c>
      <c r="G214" s="151">
        <v>220</v>
      </c>
      <c r="H214" s="151">
        <v>10</v>
      </c>
      <c r="I214" s="151">
        <v>17</v>
      </c>
      <c r="J214" s="151">
        <v>12</v>
      </c>
      <c r="K214" s="151">
        <v>13</v>
      </c>
      <c r="L214" s="151">
        <v>1769</v>
      </c>
    </row>
    <row r="215" spans="1:12" ht="11.25" customHeight="1">
      <c r="A215" s="25" t="s">
        <v>429</v>
      </c>
      <c r="B215" s="151">
        <v>6</v>
      </c>
      <c r="C215" s="151">
        <v>199</v>
      </c>
      <c r="D215" s="151">
        <v>32</v>
      </c>
      <c r="E215" s="151">
        <v>1505</v>
      </c>
      <c r="F215" s="151">
        <v>12</v>
      </c>
      <c r="G215" s="151">
        <v>356</v>
      </c>
      <c r="H215" s="151">
        <v>4</v>
      </c>
      <c r="I215" s="151">
        <v>1</v>
      </c>
      <c r="J215" s="151">
        <v>1</v>
      </c>
      <c r="K215" s="322"/>
      <c r="L215" s="151">
        <v>2116</v>
      </c>
    </row>
    <row r="216" spans="1:12" ht="11.25" customHeight="1">
      <c r="A216" s="25" t="s">
        <v>430</v>
      </c>
      <c r="B216" s="322"/>
      <c r="C216" s="151">
        <v>80</v>
      </c>
      <c r="D216" s="151">
        <v>5</v>
      </c>
      <c r="E216" s="151">
        <v>539</v>
      </c>
      <c r="F216" s="151">
        <v>10</v>
      </c>
      <c r="G216" s="151">
        <v>96</v>
      </c>
      <c r="H216" s="151">
        <v>2</v>
      </c>
      <c r="I216" s="151">
        <v>1</v>
      </c>
      <c r="J216" s="151">
        <v>3</v>
      </c>
      <c r="K216" s="151">
        <v>3</v>
      </c>
      <c r="L216" s="151">
        <v>739</v>
      </c>
    </row>
    <row r="217" spans="1:12" ht="11.25" customHeight="1">
      <c r="A217" s="25" t="s">
        <v>431</v>
      </c>
      <c r="B217" s="151">
        <v>5</v>
      </c>
      <c r="C217" s="151">
        <v>921</v>
      </c>
      <c r="D217" s="151">
        <v>176</v>
      </c>
      <c r="E217" s="151">
        <v>7454</v>
      </c>
      <c r="F217" s="151">
        <v>58</v>
      </c>
      <c r="G217" s="151">
        <v>1066</v>
      </c>
      <c r="H217" s="151">
        <v>17</v>
      </c>
      <c r="I217" s="151">
        <v>8</v>
      </c>
      <c r="J217" s="151">
        <v>37</v>
      </c>
      <c r="K217" s="151">
        <v>19</v>
      </c>
      <c r="L217" s="151">
        <v>9761</v>
      </c>
    </row>
    <row r="218" spans="1:12" ht="11.25" customHeight="1">
      <c r="A218" s="25" t="s">
        <v>432</v>
      </c>
      <c r="B218" s="322"/>
      <c r="C218" s="151">
        <v>65</v>
      </c>
      <c r="D218" s="151">
        <v>15</v>
      </c>
      <c r="E218" s="151">
        <v>434</v>
      </c>
      <c r="F218" s="151">
        <v>4</v>
      </c>
      <c r="G218" s="151">
        <v>96</v>
      </c>
      <c r="H218" s="151">
        <v>1</v>
      </c>
      <c r="I218" s="322"/>
      <c r="J218" s="151">
        <v>5</v>
      </c>
      <c r="K218" s="322"/>
      <c r="L218" s="151">
        <v>620</v>
      </c>
    </row>
    <row r="219" spans="1:12" ht="11.25" customHeight="1">
      <c r="A219" s="25" t="s">
        <v>433</v>
      </c>
      <c r="B219" s="151">
        <v>1</v>
      </c>
      <c r="C219" s="151">
        <v>370</v>
      </c>
      <c r="D219" s="151">
        <v>73</v>
      </c>
      <c r="E219" s="151">
        <v>3262</v>
      </c>
      <c r="F219" s="151">
        <v>29</v>
      </c>
      <c r="G219" s="151">
        <v>566</v>
      </c>
      <c r="H219" s="151">
        <v>8</v>
      </c>
      <c r="I219" s="151">
        <v>3</v>
      </c>
      <c r="J219" s="151">
        <v>2</v>
      </c>
      <c r="K219" s="322"/>
      <c r="L219" s="151">
        <v>4314</v>
      </c>
    </row>
    <row r="220" spans="1:12" ht="11.25" customHeight="1">
      <c r="A220" s="25" t="s">
        <v>434</v>
      </c>
      <c r="B220" s="151">
        <v>20</v>
      </c>
      <c r="C220" s="151">
        <v>453</v>
      </c>
      <c r="D220" s="151">
        <v>78</v>
      </c>
      <c r="E220" s="151">
        <v>3305</v>
      </c>
      <c r="F220" s="151">
        <v>18</v>
      </c>
      <c r="G220" s="151">
        <v>562</v>
      </c>
      <c r="H220" s="151">
        <v>6</v>
      </c>
      <c r="I220" s="151">
        <v>4</v>
      </c>
      <c r="J220" s="151">
        <v>16</v>
      </c>
      <c r="K220" s="151">
        <v>9</v>
      </c>
      <c r="L220" s="151">
        <v>4471</v>
      </c>
    </row>
    <row r="221" spans="1:12" ht="11.25" customHeight="1">
      <c r="A221" s="25" t="s">
        <v>435</v>
      </c>
      <c r="B221" s="151">
        <v>988</v>
      </c>
      <c r="C221" s="151">
        <v>4155</v>
      </c>
      <c r="D221" s="151">
        <v>1109</v>
      </c>
      <c r="E221" s="151">
        <v>55755</v>
      </c>
      <c r="F221" s="151">
        <v>263</v>
      </c>
      <c r="G221" s="151">
        <v>16687</v>
      </c>
      <c r="H221" s="151">
        <v>63</v>
      </c>
      <c r="I221" s="151">
        <v>122</v>
      </c>
      <c r="J221" s="151">
        <v>167</v>
      </c>
      <c r="K221" s="151">
        <v>183</v>
      </c>
      <c r="L221" s="151">
        <v>79492</v>
      </c>
    </row>
    <row r="222" spans="1:12" ht="11.25" customHeight="1">
      <c r="A222" s="25" t="s">
        <v>436</v>
      </c>
      <c r="B222" s="151">
        <v>30</v>
      </c>
      <c r="C222" s="151">
        <v>608</v>
      </c>
      <c r="D222" s="151">
        <v>90</v>
      </c>
      <c r="E222" s="151">
        <v>3732</v>
      </c>
      <c r="F222" s="151">
        <v>41</v>
      </c>
      <c r="G222" s="151">
        <v>639</v>
      </c>
      <c r="H222" s="151">
        <v>21</v>
      </c>
      <c r="I222" s="151">
        <v>8</v>
      </c>
      <c r="J222" s="151">
        <v>66</v>
      </c>
      <c r="K222" s="151">
        <v>20</v>
      </c>
      <c r="L222" s="151">
        <v>5255</v>
      </c>
    </row>
    <row r="223" spans="1:12" ht="11.25" customHeight="1">
      <c r="A223" s="25" t="s">
        <v>437</v>
      </c>
      <c r="B223" s="151">
        <v>37</v>
      </c>
      <c r="C223" s="151">
        <v>1174</v>
      </c>
      <c r="D223" s="151">
        <v>289</v>
      </c>
      <c r="E223" s="151">
        <v>11047</v>
      </c>
      <c r="F223" s="151">
        <v>43</v>
      </c>
      <c r="G223" s="151">
        <v>1613</v>
      </c>
      <c r="H223" s="151">
        <v>3</v>
      </c>
      <c r="I223" s="151">
        <v>25</v>
      </c>
      <c r="J223" s="151">
        <v>44</v>
      </c>
      <c r="K223" s="151">
        <v>76</v>
      </c>
      <c r="L223" s="151">
        <v>14351</v>
      </c>
    </row>
    <row r="224" spans="1:12" ht="11.25" customHeight="1">
      <c r="A224" s="25" t="s">
        <v>438</v>
      </c>
      <c r="B224" s="151">
        <v>62</v>
      </c>
      <c r="C224" s="151">
        <v>2064</v>
      </c>
      <c r="D224" s="151">
        <v>607</v>
      </c>
      <c r="E224" s="151">
        <v>18481</v>
      </c>
      <c r="F224" s="151">
        <v>75</v>
      </c>
      <c r="G224" s="151">
        <v>3275</v>
      </c>
      <c r="H224" s="151">
        <v>25</v>
      </c>
      <c r="I224" s="151">
        <v>50</v>
      </c>
      <c r="J224" s="151">
        <v>136</v>
      </c>
      <c r="K224" s="151">
        <v>96</v>
      </c>
      <c r="L224" s="151">
        <v>24871</v>
      </c>
    </row>
    <row r="225" spans="1:12" ht="11.25" customHeight="1">
      <c r="A225" s="25" t="s">
        <v>439</v>
      </c>
      <c r="B225" s="322"/>
      <c r="C225" s="151">
        <v>169</v>
      </c>
      <c r="D225" s="151">
        <v>20</v>
      </c>
      <c r="E225" s="151">
        <v>1173</v>
      </c>
      <c r="F225" s="151">
        <v>31</v>
      </c>
      <c r="G225" s="151">
        <v>209</v>
      </c>
      <c r="H225" s="151">
        <v>16</v>
      </c>
      <c r="I225" s="151"/>
      <c r="J225" s="151">
        <v>2</v>
      </c>
      <c r="K225" s="151"/>
      <c r="L225" s="151">
        <v>1620</v>
      </c>
    </row>
    <row r="226" spans="1:12" ht="11.25" customHeight="1">
      <c r="A226" s="25" t="s">
        <v>440</v>
      </c>
      <c r="B226" s="151">
        <v>2</v>
      </c>
      <c r="C226" s="151">
        <v>1537</v>
      </c>
      <c r="D226" s="151">
        <v>406</v>
      </c>
      <c r="E226" s="151">
        <v>20471</v>
      </c>
      <c r="F226" s="151">
        <v>212</v>
      </c>
      <c r="G226" s="151">
        <v>6519</v>
      </c>
      <c r="H226" s="151">
        <v>18</v>
      </c>
      <c r="I226" s="151">
        <v>9</v>
      </c>
      <c r="J226" s="151">
        <v>17</v>
      </c>
      <c r="K226" s="151">
        <v>15</v>
      </c>
      <c r="L226" s="151">
        <v>29206</v>
      </c>
    </row>
    <row r="227" spans="1:12" ht="11.25" customHeight="1">
      <c r="A227" s="25" t="s">
        <v>441</v>
      </c>
      <c r="B227" s="151">
        <v>35</v>
      </c>
      <c r="C227" s="151">
        <v>2350</v>
      </c>
      <c r="D227" s="151">
        <v>488</v>
      </c>
      <c r="E227" s="151">
        <v>19787</v>
      </c>
      <c r="F227" s="151">
        <v>161</v>
      </c>
      <c r="G227" s="151">
        <v>2907</v>
      </c>
      <c r="H227" s="151">
        <v>33</v>
      </c>
      <c r="I227" s="151">
        <v>20</v>
      </c>
      <c r="J227" s="151">
        <v>169</v>
      </c>
      <c r="K227" s="151">
        <v>87</v>
      </c>
      <c r="L227" s="151">
        <v>26037</v>
      </c>
    </row>
    <row r="228" spans="1:12" ht="11.25" customHeight="1">
      <c r="A228" s="25" t="s">
        <v>442</v>
      </c>
      <c r="B228" s="151">
        <v>33</v>
      </c>
      <c r="C228" s="151">
        <v>1876</v>
      </c>
      <c r="D228" s="151">
        <v>172</v>
      </c>
      <c r="E228" s="151">
        <v>9941</v>
      </c>
      <c r="F228" s="151">
        <v>90</v>
      </c>
      <c r="G228" s="151">
        <v>1424</v>
      </c>
      <c r="H228" s="151">
        <v>18</v>
      </c>
      <c r="I228" s="151">
        <v>10</v>
      </c>
      <c r="J228" s="151">
        <v>79</v>
      </c>
      <c r="K228" s="151">
        <v>47</v>
      </c>
      <c r="L228" s="151">
        <v>13690</v>
      </c>
    </row>
    <row r="229" spans="1:12" ht="11.25" customHeight="1">
      <c r="A229" s="25" t="s">
        <v>443</v>
      </c>
      <c r="B229" s="322"/>
      <c r="C229" s="151">
        <v>126</v>
      </c>
      <c r="D229" s="151">
        <v>30</v>
      </c>
      <c r="E229" s="151">
        <v>1169</v>
      </c>
      <c r="F229" s="151">
        <v>17</v>
      </c>
      <c r="G229" s="151">
        <v>202</v>
      </c>
      <c r="H229" s="151">
        <v>2</v>
      </c>
      <c r="I229" s="151">
        <v>1</v>
      </c>
      <c r="J229" s="151">
        <v>4</v>
      </c>
      <c r="K229" s="151">
        <v>1</v>
      </c>
      <c r="L229" s="151">
        <v>1552</v>
      </c>
    </row>
    <row r="230" spans="1:12" ht="11.25" customHeight="1">
      <c r="A230" s="25" t="s">
        <v>444</v>
      </c>
      <c r="B230" s="151">
        <v>7</v>
      </c>
      <c r="C230" s="151">
        <v>1068</v>
      </c>
      <c r="D230" s="151">
        <v>208</v>
      </c>
      <c r="E230" s="151">
        <v>9721</v>
      </c>
      <c r="F230" s="151">
        <v>115</v>
      </c>
      <c r="G230" s="151">
        <v>1469</v>
      </c>
      <c r="H230" s="151">
        <v>22</v>
      </c>
      <c r="I230" s="151">
        <v>14</v>
      </c>
      <c r="J230" s="151">
        <v>49</v>
      </c>
      <c r="K230" s="151">
        <v>44</v>
      </c>
      <c r="L230" s="151">
        <v>12717</v>
      </c>
    </row>
    <row r="231" spans="1:12" ht="11.25" customHeight="1">
      <c r="A231" s="25" t="s">
        <v>445</v>
      </c>
      <c r="B231" s="322"/>
      <c r="C231" s="151">
        <v>391</v>
      </c>
      <c r="D231" s="151">
        <v>73</v>
      </c>
      <c r="E231" s="151">
        <v>3111</v>
      </c>
      <c r="F231" s="151">
        <v>40</v>
      </c>
      <c r="G231" s="151">
        <v>503</v>
      </c>
      <c r="H231" s="151">
        <v>1</v>
      </c>
      <c r="I231" s="151">
        <v>8</v>
      </c>
      <c r="J231" s="151">
        <v>29</v>
      </c>
      <c r="K231" s="151">
        <v>14</v>
      </c>
      <c r="L231" s="151">
        <v>4170</v>
      </c>
    </row>
    <row r="232" spans="1:12" ht="11.25" customHeight="1">
      <c r="A232" s="25" t="s">
        <v>446</v>
      </c>
      <c r="B232" s="322"/>
      <c r="C232" s="151">
        <v>719</v>
      </c>
      <c r="D232" s="151">
        <v>171</v>
      </c>
      <c r="E232" s="151">
        <v>8019</v>
      </c>
      <c r="F232" s="151">
        <v>114</v>
      </c>
      <c r="G232" s="151">
        <v>2422</v>
      </c>
      <c r="H232" s="151">
        <v>6</v>
      </c>
      <c r="I232" s="151">
        <v>8</v>
      </c>
      <c r="J232" s="151">
        <v>19</v>
      </c>
      <c r="K232" s="151">
        <v>18</v>
      </c>
      <c r="L232" s="151">
        <v>11496</v>
      </c>
    </row>
    <row r="233" spans="1:12" ht="11.25" customHeight="1">
      <c r="A233" s="25" t="s">
        <v>447</v>
      </c>
      <c r="B233" s="151">
        <v>2</v>
      </c>
      <c r="C233" s="151">
        <v>616</v>
      </c>
      <c r="D233" s="151">
        <v>101</v>
      </c>
      <c r="E233" s="151">
        <v>6150</v>
      </c>
      <c r="F233" s="151">
        <v>48</v>
      </c>
      <c r="G233" s="151">
        <v>1264</v>
      </c>
      <c r="H233" s="151">
        <v>12</v>
      </c>
      <c r="I233" s="322">
        <v>1</v>
      </c>
      <c r="J233" s="151">
        <v>19</v>
      </c>
      <c r="K233" s="151">
        <v>7</v>
      </c>
      <c r="L233" s="151">
        <v>8220</v>
      </c>
    </row>
    <row r="234" spans="1:13" s="22" customFormat="1" ht="11.25" customHeight="1">
      <c r="A234" s="25" t="s">
        <v>448</v>
      </c>
      <c r="B234" s="151">
        <v>13</v>
      </c>
      <c r="C234" s="151">
        <v>816</v>
      </c>
      <c r="D234" s="151">
        <v>124</v>
      </c>
      <c r="E234" s="151">
        <v>6935</v>
      </c>
      <c r="F234" s="151">
        <v>131</v>
      </c>
      <c r="G234" s="151">
        <v>1387</v>
      </c>
      <c r="H234" s="151">
        <v>25</v>
      </c>
      <c r="I234" s="151">
        <v>4</v>
      </c>
      <c r="J234" s="151">
        <v>23</v>
      </c>
      <c r="K234" s="151">
        <v>3</v>
      </c>
      <c r="L234" s="151">
        <v>9461</v>
      </c>
      <c r="M234" s="25"/>
    </row>
    <row r="235" spans="1:13" s="22" customFormat="1" ht="11.25" customHeight="1">
      <c r="A235" s="25" t="s">
        <v>191</v>
      </c>
      <c r="B235" s="322"/>
      <c r="C235" s="151">
        <v>12</v>
      </c>
      <c r="D235" s="322"/>
      <c r="E235" s="151">
        <v>22</v>
      </c>
      <c r="F235" s="151">
        <v>4</v>
      </c>
      <c r="G235" s="151">
        <v>4</v>
      </c>
      <c r="H235" s="322"/>
      <c r="I235" s="322"/>
      <c r="J235" s="151">
        <v>1</v>
      </c>
      <c r="K235" s="151">
        <v>1</v>
      </c>
      <c r="L235" s="151">
        <v>44</v>
      </c>
      <c r="M235" s="25"/>
    </row>
    <row r="236" spans="1:12" ht="11.25" customHeight="1">
      <c r="A236" s="22" t="s">
        <v>449</v>
      </c>
      <c r="B236" s="153">
        <v>1339</v>
      </c>
      <c r="C236" s="153">
        <v>28773</v>
      </c>
      <c r="D236" s="153">
        <v>6123</v>
      </c>
      <c r="E236" s="153">
        <v>281027</v>
      </c>
      <c r="F236" s="153">
        <v>2336</v>
      </c>
      <c r="G236" s="153">
        <v>60526</v>
      </c>
      <c r="H236" s="153">
        <v>456</v>
      </c>
      <c r="I236" s="153">
        <v>415</v>
      </c>
      <c r="J236" s="153">
        <v>1367</v>
      </c>
      <c r="K236" s="153">
        <v>956</v>
      </c>
      <c r="L236" s="153">
        <v>383318</v>
      </c>
    </row>
    <row r="237" spans="2:12" ht="11.25" customHeight="1">
      <c r="B237" s="151"/>
      <c r="C237" s="151"/>
      <c r="D237" s="151"/>
      <c r="E237" s="151"/>
      <c r="F237" s="151"/>
      <c r="G237" s="151"/>
      <c r="H237" s="151"/>
      <c r="I237" s="151"/>
      <c r="J237" s="151"/>
      <c r="K237" s="151"/>
      <c r="L237" s="151"/>
    </row>
    <row r="238" spans="1:12" ht="11.25" customHeight="1">
      <c r="A238" s="25" t="s">
        <v>704</v>
      </c>
      <c r="B238" s="151">
        <v>3</v>
      </c>
      <c r="C238" s="151">
        <v>220</v>
      </c>
      <c r="D238" s="151">
        <v>44</v>
      </c>
      <c r="E238" s="151">
        <v>1529</v>
      </c>
      <c r="F238" s="151">
        <v>18</v>
      </c>
      <c r="G238" s="151">
        <v>215</v>
      </c>
      <c r="H238" s="151">
        <v>17</v>
      </c>
      <c r="I238" s="151">
        <v>1</v>
      </c>
      <c r="J238" s="151">
        <v>7</v>
      </c>
      <c r="K238" s="151">
        <v>15</v>
      </c>
      <c r="L238" s="151">
        <v>2069</v>
      </c>
    </row>
    <row r="239" spans="1:12" ht="11.25" customHeight="1">
      <c r="A239" s="25" t="s">
        <v>450</v>
      </c>
      <c r="B239" s="151">
        <v>2</v>
      </c>
      <c r="C239" s="151">
        <v>1242</v>
      </c>
      <c r="D239" s="151">
        <v>188</v>
      </c>
      <c r="E239" s="151">
        <v>11261</v>
      </c>
      <c r="F239" s="151">
        <v>40</v>
      </c>
      <c r="G239" s="151">
        <v>1534</v>
      </c>
      <c r="H239" s="151">
        <v>6</v>
      </c>
      <c r="I239" s="151">
        <v>4</v>
      </c>
      <c r="J239" s="151">
        <v>33</v>
      </c>
      <c r="K239" s="151">
        <v>13</v>
      </c>
      <c r="L239" s="151">
        <v>14323</v>
      </c>
    </row>
    <row r="240" spans="1:12" ht="11.25" customHeight="1">
      <c r="A240" s="25" t="s">
        <v>451</v>
      </c>
      <c r="B240" s="151"/>
      <c r="C240" s="151">
        <v>534</v>
      </c>
      <c r="D240" s="151">
        <v>113</v>
      </c>
      <c r="E240" s="151">
        <v>6134</v>
      </c>
      <c r="F240" s="151">
        <v>46</v>
      </c>
      <c r="G240" s="151">
        <v>763</v>
      </c>
      <c r="H240" s="151">
        <v>9</v>
      </c>
      <c r="I240" s="151">
        <v>2</v>
      </c>
      <c r="J240" s="151">
        <v>26</v>
      </c>
      <c r="K240" s="151">
        <v>18</v>
      </c>
      <c r="L240" s="151">
        <v>7645</v>
      </c>
    </row>
    <row r="241" spans="1:12" ht="11.25" customHeight="1">
      <c r="A241" s="25" t="s">
        <v>452</v>
      </c>
      <c r="B241" s="322"/>
      <c r="C241" s="151">
        <v>485</v>
      </c>
      <c r="D241" s="151">
        <v>75</v>
      </c>
      <c r="E241" s="151">
        <v>3264</v>
      </c>
      <c r="F241" s="151">
        <v>22</v>
      </c>
      <c r="G241" s="151">
        <v>324</v>
      </c>
      <c r="H241" s="151">
        <v>2</v>
      </c>
      <c r="I241" s="151">
        <v>4</v>
      </c>
      <c r="J241" s="151">
        <v>24</v>
      </c>
      <c r="K241" s="151">
        <v>17</v>
      </c>
      <c r="L241" s="151">
        <v>4217</v>
      </c>
    </row>
    <row r="242" spans="1:12" ht="11.25" customHeight="1">
      <c r="A242" s="25" t="s">
        <v>453</v>
      </c>
      <c r="B242" s="151">
        <v>33</v>
      </c>
      <c r="C242" s="151">
        <v>649</v>
      </c>
      <c r="D242" s="151">
        <v>129</v>
      </c>
      <c r="E242" s="151">
        <v>5328</v>
      </c>
      <c r="F242" s="151">
        <v>31</v>
      </c>
      <c r="G242" s="151">
        <v>725</v>
      </c>
      <c r="H242" s="151">
        <v>4</v>
      </c>
      <c r="I242" s="151">
        <v>5</v>
      </c>
      <c r="J242" s="151">
        <v>27</v>
      </c>
      <c r="K242" s="151">
        <v>11</v>
      </c>
      <c r="L242" s="151">
        <v>6942</v>
      </c>
    </row>
    <row r="243" spans="1:12" ht="11.25" customHeight="1">
      <c r="A243" s="25" t="s">
        <v>454</v>
      </c>
      <c r="B243" s="151">
        <v>7</v>
      </c>
      <c r="C243" s="151">
        <v>589</v>
      </c>
      <c r="D243" s="151">
        <v>77</v>
      </c>
      <c r="E243" s="151">
        <v>4502</v>
      </c>
      <c r="F243" s="151">
        <v>37</v>
      </c>
      <c r="G243" s="151">
        <v>555</v>
      </c>
      <c r="H243" s="151">
        <v>9</v>
      </c>
      <c r="I243" s="151">
        <v>6</v>
      </c>
      <c r="J243" s="151">
        <v>22</v>
      </c>
      <c r="K243" s="151">
        <v>8</v>
      </c>
      <c r="L243" s="151">
        <v>5812</v>
      </c>
    </row>
    <row r="244" spans="1:12" ht="11.25" customHeight="1">
      <c r="A244" s="25" t="s">
        <v>455</v>
      </c>
      <c r="B244" s="151">
        <v>10</v>
      </c>
      <c r="C244" s="151">
        <v>214</v>
      </c>
      <c r="D244" s="151">
        <v>37</v>
      </c>
      <c r="E244" s="151">
        <v>2221</v>
      </c>
      <c r="F244" s="151">
        <v>25</v>
      </c>
      <c r="G244" s="151">
        <v>333</v>
      </c>
      <c r="H244" s="151">
        <v>12</v>
      </c>
      <c r="I244" s="151">
        <v>1</v>
      </c>
      <c r="J244" s="151">
        <v>7</v>
      </c>
      <c r="K244" s="151">
        <v>2</v>
      </c>
      <c r="L244" s="151">
        <v>2862</v>
      </c>
    </row>
    <row r="245" spans="1:12" ht="11.25" customHeight="1">
      <c r="A245" s="25" t="s">
        <v>456</v>
      </c>
      <c r="B245" s="151">
        <v>9</v>
      </c>
      <c r="C245" s="151">
        <v>541</v>
      </c>
      <c r="D245" s="151">
        <v>141</v>
      </c>
      <c r="E245" s="151">
        <v>5347</v>
      </c>
      <c r="F245" s="151">
        <v>31</v>
      </c>
      <c r="G245" s="151">
        <v>721</v>
      </c>
      <c r="H245" s="151">
        <v>10</v>
      </c>
      <c r="I245" s="151">
        <v>14</v>
      </c>
      <c r="J245" s="151">
        <v>7</v>
      </c>
      <c r="K245" s="151">
        <v>9</v>
      </c>
      <c r="L245" s="151">
        <v>6830</v>
      </c>
    </row>
    <row r="246" spans="1:12" ht="11.25" customHeight="1">
      <c r="A246" s="25" t="s">
        <v>457</v>
      </c>
      <c r="B246" s="151">
        <v>3</v>
      </c>
      <c r="C246" s="151">
        <v>1408</v>
      </c>
      <c r="D246" s="151">
        <v>274</v>
      </c>
      <c r="E246" s="151">
        <v>14320</v>
      </c>
      <c r="F246" s="151">
        <v>118</v>
      </c>
      <c r="G246" s="151">
        <v>1867</v>
      </c>
      <c r="H246" s="151">
        <v>20</v>
      </c>
      <c r="I246" s="151">
        <v>10</v>
      </c>
      <c r="J246" s="151">
        <v>42</v>
      </c>
      <c r="K246" s="151">
        <v>28</v>
      </c>
      <c r="L246" s="151">
        <v>18090</v>
      </c>
    </row>
    <row r="247" spans="1:12" ht="11.25" customHeight="1">
      <c r="A247" s="25" t="s">
        <v>458</v>
      </c>
      <c r="B247" s="151">
        <v>1</v>
      </c>
      <c r="C247" s="151">
        <v>766</v>
      </c>
      <c r="D247" s="151">
        <v>128</v>
      </c>
      <c r="E247" s="151">
        <v>6902</v>
      </c>
      <c r="F247" s="151">
        <v>43</v>
      </c>
      <c r="G247" s="151">
        <v>1086</v>
      </c>
      <c r="H247" s="151">
        <v>6</v>
      </c>
      <c r="I247" s="151">
        <v>5</v>
      </c>
      <c r="J247" s="151">
        <v>27</v>
      </c>
      <c r="K247" s="151">
        <v>23</v>
      </c>
      <c r="L247" s="151">
        <v>8987</v>
      </c>
    </row>
    <row r="248" spans="1:12" ht="11.25" customHeight="1">
      <c r="A248" s="25" t="s">
        <v>459</v>
      </c>
      <c r="B248" s="151">
        <v>28</v>
      </c>
      <c r="C248" s="151">
        <v>1043</v>
      </c>
      <c r="D248" s="151">
        <v>189</v>
      </c>
      <c r="E248" s="151">
        <v>13473</v>
      </c>
      <c r="F248" s="151">
        <v>60</v>
      </c>
      <c r="G248" s="151">
        <v>1744</v>
      </c>
      <c r="H248" s="151">
        <v>11</v>
      </c>
      <c r="I248" s="151">
        <v>10</v>
      </c>
      <c r="J248" s="151">
        <v>45</v>
      </c>
      <c r="K248" s="151">
        <v>40</v>
      </c>
      <c r="L248" s="151">
        <v>16643</v>
      </c>
    </row>
    <row r="249" spans="1:12" ht="11.25" customHeight="1">
      <c r="A249" s="25" t="s">
        <v>460</v>
      </c>
      <c r="B249" s="151">
        <v>22</v>
      </c>
      <c r="C249" s="151">
        <v>1263</v>
      </c>
      <c r="D249" s="151">
        <v>255</v>
      </c>
      <c r="E249" s="151">
        <v>12824</v>
      </c>
      <c r="F249" s="151">
        <v>85</v>
      </c>
      <c r="G249" s="151">
        <v>1646</v>
      </c>
      <c r="H249" s="151">
        <v>22</v>
      </c>
      <c r="I249" s="151">
        <v>51</v>
      </c>
      <c r="J249" s="151">
        <v>74</v>
      </c>
      <c r="K249" s="151">
        <v>73</v>
      </c>
      <c r="L249" s="151">
        <v>16315</v>
      </c>
    </row>
    <row r="250" spans="1:12" ht="11.25" customHeight="1">
      <c r="A250" s="25" t="s">
        <v>461</v>
      </c>
      <c r="B250" s="151">
        <v>5</v>
      </c>
      <c r="C250" s="151">
        <v>577</v>
      </c>
      <c r="D250" s="151">
        <v>97</v>
      </c>
      <c r="E250" s="151">
        <v>6078</v>
      </c>
      <c r="F250" s="151">
        <v>40</v>
      </c>
      <c r="G250" s="151">
        <v>954</v>
      </c>
      <c r="H250" s="151">
        <v>4</v>
      </c>
      <c r="I250" s="151">
        <v>32</v>
      </c>
      <c r="J250" s="151">
        <v>63</v>
      </c>
      <c r="K250" s="151">
        <v>28</v>
      </c>
      <c r="L250" s="151">
        <v>7878</v>
      </c>
    </row>
    <row r="251" spans="1:12" ht="11.25" customHeight="1">
      <c r="A251" s="25" t="s">
        <v>462</v>
      </c>
      <c r="B251" s="151">
        <v>224</v>
      </c>
      <c r="C251" s="151">
        <v>6084</v>
      </c>
      <c r="D251" s="151">
        <v>1069</v>
      </c>
      <c r="E251" s="151">
        <v>59179</v>
      </c>
      <c r="F251" s="151">
        <v>288</v>
      </c>
      <c r="G251" s="151">
        <v>9816</v>
      </c>
      <c r="H251" s="151">
        <v>75</v>
      </c>
      <c r="I251" s="151">
        <v>59</v>
      </c>
      <c r="J251" s="151">
        <v>174</v>
      </c>
      <c r="K251" s="151">
        <v>119</v>
      </c>
      <c r="L251" s="151">
        <v>77087</v>
      </c>
    </row>
    <row r="252" spans="1:12" ht="11.25" customHeight="1">
      <c r="A252" s="25" t="s">
        <v>463</v>
      </c>
      <c r="B252" s="151">
        <v>1</v>
      </c>
      <c r="C252" s="151">
        <v>580</v>
      </c>
      <c r="D252" s="151">
        <v>121</v>
      </c>
      <c r="E252" s="151">
        <v>5848</v>
      </c>
      <c r="F252" s="151">
        <v>35</v>
      </c>
      <c r="G252" s="151">
        <v>720</v>
      </c>
      <c r="H252" s="151">
        <v>10</v>
      </c>
      <c r="I252" s="151">
        <v>42</v>
      </c>
      <c r="J252" s="151">
        <v>22</v>
      </c>
      <c r="K252" s="151">
        <v>39</v>
      </c>
      <c r="L252" s="151">
        <v>7418</v>
      </c>
    </row>
    <row r="253" spans="1:12" ht="11.25" customHeight="1">
      <c r="A253" s="25" t="s">
        <v>464</v>
      </c>
      <c r="B253" s="151"/>
      <c r="C253" s="151">
        <v>1986</v>
      </c>
      <c r="D253" s="151">
        <v>257</v>
      </c>
      <c r="E253" s="151">
        <v>17267</v>
      </c>
      <c r="F253" s="151">
        <v>68</v>
      </c>
      <c r="G253" s="151">
        <v>2434</v>
      </c>
      <c r="H253" s="151">
        <v>15</v>
      </c>
      <c r="I253" s="151">
        <v>10</v>
      </c>
      <c r="J253" s="151">
        <v>97</v>
      </c>
      <c r="K253" s="151">
        <v>39</v>
      </c>
      <c r="L253" s="151">
        <v>22173</v>
      </c>
    </row>
    <row r="254" spans="1:12" ht="11.25" customHeight="1">
      <c r="A254" s="25" t="s">
        <v>465</v>
      </c>
      <c r="B254" s="322"/>
      <c r="C254" s="151">
        <v>105</v>
      </c>
      <c r="D254" s="151">
        <v>30</v>
      </c>
      <c r="E254" s="151">
        <v>1022</v>
      </c>
      <c r="F254" s="151">
        <v>13</v>
      </c>
      <c r="G254" s="151">
        <v>191</v>
      </c>
      <c r="H254" s="151">
        <v>8</v>
      </c>
      <c r="I254" s="322"/>
      <c r="J254" s="322"/>
      <c r="K254" s="322"/>
      <c r="L254" s="151">
        <v>1369</v>
      </c>
    </row>
    <row r="255" spans="1:12" ht="11.25" customHeight="1">
      <c r="A255" s="25" t="s">
        <v>705</v>
      </c>
      <c r="B255" s="151">
        <v>18</v>
      </c>
      <c r="C255" s="151">
        <v>576</v>
      </c>
      <c r="D255" s="151">
        <v>111</v>
      </c>
      <c r="E255" s="151">
        <v>5061</v>
      </c>
      <c r="F255" s="151">
        <v>62</v>
      </c>
      <c r="G255" s="151">
        <v>765</v>
      </c>
      <c r="H255" s="151">
        <v>13</v>
      </c>
      <c r="I255" s="151">
        <v>4</v>
      </c>
      <c r="J255" s="151">
        <v>16</v>
      </c>
      <c r="K255" s="151">
        <v>12</v>
      </c>
      <c r="L255" s="151">
        <v>6638</v>
      </c>
    </row>
    <row r="256" spans="1:12" ht="11.25" customHeight="1">
      <c r="A256" s="25" t="s">
        <v>466</v>
      </c>
      <c r="B256" s="151">
        <v>2</v>
      </c>
      <c r="C256" s="151">
        <v>1003</v>
      </c>
      <c r="D256" s="151">
        <v>170</v>
      </c>
      <c r="E256" s="151">
        <v>7874</v>
      </c>
      <c r="F256" s="151">
        <v>35</v>
      </c>
      <c r="G256" s="151">
        <v>1207</v>
      </c>
      <c r="H256" s="151">
        <v>8</v>
      </c>
      <c r="I256" s="151">
        <v>23</v>
      </c>
      <c r="J256" s="151">
        <v>69</v>
      </c>
      <c r="K256" s="151">
        <v>138</v>
      </c>
      <c r="L256" s="151">
        <v>10529</v>
      </c>
    </row>
    <row r="257" spans="1:12" ht="11.25" customHeight="1">
      <c r="A257" s="25" t="s">
        <v>467</v>
      </c>
      <c r="B257" s="322"/>
      <c r="C257" s="151">
        <v>314</v>
      </c>
      <c r="D257" s="151">
        <v>99</v>
      </c>
      <c r="E257" s="151">
        <v>3777</v>
      </c>
      <c r="F257" s="151">
        <v>23</v>
      </c>
      <c r="G257" s="151">
        <v>508</v>
      </c>
      <c r="H257" s="151">
        <v>2</v>
      </c>
      <c r="I257" s="151">
        <v>7</v>
      </c>
      <c r="J257" s="151">
        <v>3</v>
      </c>
      <c r="K257" s="151">
        <v>3</v>
      </c>
      <c r="L257" s="151">
        <v>4736</v>
      </c>
    </row>
    <row r="258" spans="1:12" ht="11.25" customHeight="1">
      <c r="A258" s="25" t="s">
        <v>192</v>
      </c>
      <c r="B258" s="322"/>
      <c r="C258" s="151">
        <v>8</v>
      </c>
      <c r="D258" s="322"/>
      <c r="E258" s="151">
        <v>25</v>
      </c>
      <c r="F258" s="151">
        <v>1</v>
      </c>
      <c r="G258" s="151">
        <v>3</v>
      </c>
      <c r="H258" s="322"/>
      <c r="I258" s="151">
        <v>1</v>
      </c>
      <c r="J258" s="151">
        <v>1</v>
      </c>
      <c r="K258" s="151">
        <v>2</v>
      </c>
      <c r="L258" s="151">
        <v>41</v>
      </c>
    </row>
    <row r="259" spans="1:13" s="22" customFormat="1" ht="11.25" customHeight="1">
      <c r="A259" s="22" t="s">
        <v>531</v>
      </c>
      <c r="B259" s="153">
        <v>368</v>
      </c>
      <c r="C259" s="153">
        <v>20187</v>
      </c>
      <c r="D259" s="153">
        <v>3604</v>
      </c>
      <c r="E259" s="153">
        <v>193236</v>
      </c>
      <c r="F259" s="153">
        <v>1121</v>
      </c>
      <c r="G259" s="153">
        <v>28111</v>
      </c>
      <c r="H259" s="153">
        <v>263</v>
      </c>
      <c r="I259" s="153">
        <v>291</v>
      </c>
      <c r="J259" s="153">
        <v>786</v>
      </c>
      <c r="K259" s="153">
        <v>637</v>
      </c>
      <c r="L259" s="153">
        <v>248604</v>
      </c>
      <c r="M259" s="25"/>
    </row>
    <row r="260" spans="1:13" s="22" customFormat="1" ht="11.25" customHeight="1">
      <c r="A260" s="25"/>
      <c r="B260" s="153"/>
      <c r="C260" s="153"/>
      <c r="D260" s="153"/>
      <c r="E260" s="153"/>
      <c r="F260" s="153"/>
      <c r="G260" s="153"/>
      <c r="H260" s="153"/>
      <c r="I260" s="153"/>
      <c r="J260" s="153"/>
      <c r="K260" s="153"/>
      <c r="L260" s="153"/>
      <c r="M260" s="25"/>
    </row>
    <row r="261" spans="1:12" ht="11.25" customHeight="1">
      <c r="A261" s="25" t="s">
        <v>532</v>
      </c>
      <c r="B261" s="322"/>
      <c r="C261" s="151">
        <v>261</v>
      </c>
      <c r="D261" s="151">
        <v>33</v>
      </c>
      <c r="E261" s="151">
        <v>2085</v>
      </c>
      <c r="F261" s="151">
        <v>23</v>
      </c>
      <c r="G261" s="151">
        <v>325</v>
      </c>
      <c r="H261" s="151">
        <v>3</v>
      </c>
      <c r="I261" s="151">
        <v>1</v>
      </c>
      <c r="J261" s="151">
        <v>3</v>
      </c>
      <c r="K261" s="151">
        <v>1</v>
      </c>
      <c r="L261" s="151">
        <v>2735</v>
      </c>
    </row>
    <row r="262" spans="1:12" ht="11.25" customHeight="1">
      <c r="A262" s="25" t="s">
        <v>533</v>
      </c>
      <c r="B262" s="151">
        <v>3</v>
      </c>
      <c r="C262" s="151">
        <v>929</v>
      </c>
      <c r="D262" s="151">
        <v>193</v>
      </c>
      <c r="E262" s="151">
        <v>9407</v>
      </c>
      <c r="F262" s="151">
        <v>41</v>
      </c>
      <c r="G262" s="151">
        <v>1547</v>
      </c>
      <c r="H262" s="151">
        <v>15</v>
      </c>
      <c r="I262" s="151">
        <v>1</v>
      </c>
      <c r="J262" s="151">
        <v>12</v>
      </c>
      <c r="K262" s="151">
        <v>5</v>
      </c>
      <c r="L262" s="151">
        <v>12153</v>
      </c>
    </row>
    <row r="263" spans="1:12" ht="11.25" customHeight="1">
      <c r="A263" s="25" t="s">
        <v>534</v>
      </c>
      <c r="B263" s="151">
        <v>2</v>
      </c>
      <c r="C263" s="151">
        <v>2138</v>
      </c>
      <c r="D263" s="151">
        <v>176</v>
      </c>
      <c r="E263" s="151">
        <v>12888</v>
      </c>
      <c r="F263" s="151">
        <v>56</v>
      </c>
      <c r="G263" s="151">
        <v>1863</v>
      </c>
      <c r="H263" s="151">
        <v>16</v>
      </c>
      <c r="I263" s="151">
        <v>24</v>
      </c>
      <c r="J263" s="151">
        <v>45</v>
      </c>
      <c r="K263" s="151">
        <v>30</v>
      </c>
      <c r="L263" s="151">
        <v>17238</v>
      </c>
    </row>
    <row r="264" spans="1:12" ht="11.25" customHeight="1">
      <c r="A264" s="25" t="s">
        <v>535</v>
      </c>
      <c r="B264" s="322"/>
      <c r="C264" s="151">
        <v>582</v>
      </c>
      <c r="D264" s="151">
        <v>95</v>
      </c>
      <c r="E264" s="151">
        <v>6259</v>
      </c>
      <c r="F264" s="151">
        <v>26</v>
      </c>
      <c r="G264" s="151">
        <v>899</v>
      </c>
      <c r="H264" s="151">
        <v>5</v>
      </c>
      <c r="I264" s="151">
        <v>2</v>
      </c>
      <c r="J264" s="151">
        <v>6</v>
      </c>
      <c r="K264" s="151">
        <v>4</v>
      </c>
      <c r="L264" s="151">
        <v>7878</v>
      </c>
    </row>
    <row r="265" spans="1:12" ht="11.25" customHeight="1">
      <c r="A265" s="25" t="s">
        <v>536</v>
      </c>
      <c r="B265" s="151">
        <v>378</v>
      </c>
      <c r="C265" s="151">
        <v>13656</v>
      </c>
      <c r="D265" s="151">
        <v>2105</v>
      </c>
      <c r="E265" s="151">
        <v>119171</v>
      </c>
      <c r="F265" s="151">
        <v>458</v>
      </c>
      <c r="G265" s="151">
        <v>18224</v>
      </c>
      <c r="H265" s="151">
        <v>140</v>
      </c>
      <c r="I265" s="151">
        <v>178</v>
      </c>
      <c r="J265" s="151">
        <v>509</v>
      </c>
      <c r="K265" s="151">
        <v>408</v>
      </c>
      <c r="L265" s="151">
        <v>155227</v>
      </c>
    </row>
    <row r="266" spans="1:12" ht="11.25" customHeight="1">
      <c r="A266" s="25" t="s">
        <v>537</v>
      </c>
      <c r="B266" s="151">
        <v>1</v>
      </c>
      <c r="C266" s="151">
        <v>638</v>
      </c>
      <c r="D266" s="151">
        <v>104</v>
      </c>
      <c r="E266" s="151">
        <v>6456</v>
      </c>
      <c r="F266" s="151">
        <v>40</v>
      </c>
      <c r="G266" s="151">
        <v>1113</v>
      </c>
      <c r="H266" s="151">
        <v>25</v>
      </c>
      <c r="I266" s="151">
        <v>2</v>
      </c>
      <c r="J266" s="151">
        <v>7</v>
      </c>
      <c r="K266" s="151">
        <v>3</v>
      </c>
      <c r="L266" s="151">
        <v>8389</v>
      </c>
    </row>
    <row r="267" spans="1:12" ht="11.25" customHeight="1">
      <c r="A267" s="25" t="s">
        <v>538</v>
      </c>
      <c r="B267" s="322"/>
      <c r="C267" s="151">
        <v>398</v>
      </c>
      <c r="D267" s="151">
        <v>51</v>
      </c>
      <c r="E267" s="151">
        <v>3970</v>
      </c>
      <c r="F267" s="151">
        <v>39</v>
      </c>
      <c r="G267" s="151">
        <v>660</v>
      </c>
      <c r="H267" s="151">
        <v>15</v>
      </c>
      <c r="I267" s="322"/>
      <c r="J267" s="151">
        <v>3</v>
      </c>
      <c r="K267" s="151">
        <v>3</v>
      </c>
      <c r="L267" s="151">
        <v>5139</v>
      </c>
    </row>
    <row r="268" spans="1:12" ht="11.25" customHeight="1">
      <c r="A268" s="25" t="s">
        <v>330</v>
      </c>
      <c r="B268" s="322">
        <v>0</v>
      </c>
      <c r="C268" s="322">
        <v>0</v>
      </c>
      <c r="D268" s="322">
        <v>0</v>
      </c>
      <c r="E268" s="322">
        <v>0</v>
      </c>
      <c r="F268" s="322">
        <v>0</v>
      </c>
      <c r="G268" s="322">
        <v>0</v>
      </c>
      <c r="H268" s="322">
        <v>0</v>
      </c>
      <c r="I268" s="322">
        <v>0</v>
      </c>
      <c r="J268" s="322">
        <v>0</v>
      </c>
      <c r="K268" s="322">
        <v>0</v>
      </c>
      <c r="L268" s="322">
        <v>0</v>
      </c>
    </row>
    <row r="269" spans="1:13" s="22" customFormat="1" ht="11.25" customHeight="1">
      <c r="A269" s="22" t="s">
        <v>539</v>
      </c>
      <c r="B269" s="153">
        <v>384</v>
      </c>
      <c r="C269" s="153">
        <v>18602</v>
      </c>
      <c r="D269" s="153">
        <v>2757</v>
      </c>
      <c r="E269" s="153">
        <v>160236</v>
      </c>
      <c r="F269" s="153">
        <v>683</v>
      </c>
      <c r="G269" s="153">
        <v>24631</v>
      </c>
      <c r="H269" s="153">
        <v>219</v>
      </c>
      <c r="I269" s="153">
        <v>208</v>
      </c>
      <c r="J269" s="153">
        <v>585</v>
      </c>
      <c r="K269" s="153">
        <v>454</v>
      </c>
      <c r="L269" s="153">
        <v>208759</v>
      </c>
      <c r="M269" s="25"/>
    </row>
    <row r="270" spans="2:237" ht="11.25" customHeight="1">
      <c r="B270" s="151"/>
      <c r="C270" s="151"/>
      <c r="D270" s="151"/>
      <c r="E270" s="151"/>
      <c r="F270" s="151"/>
      <c r="G270" s="151"/>
      <c r="H270" s="151"/>
      <c r="I270" s="151"/>
      <c r="J270" s="151"/>
      <c r="K270" s="151"/>
      <c r="L270" s="151"/>
      <c r="M270" s="86"/>
      <c r="N270" s="86"/>
      <c r="O270" s="86"/>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row>
    <row r="271" spans="1:12" ht="11.25" customHeight="1">
      <c r="A271" s="25" t="s">
        <v>540</v>
      </c>
      <c r="B271" s="151">
        <v>1</v>
      </c>
      <c r="C271" s="151">
        <v>535</v>
      </c>
      <c r="D271" s="151">
        <v>147</v>
      </c>
      <c r="E271" s="151">
        <v>4244</v>
      </c>
      <c r="F271" s="151">
        <v>71</v>
      </c>
      <c r="G271" s="151">
        <v>539</v>
      </c>
      <c r="H271" s="151">
        <v>33</v>
      </c>
      <c r="I271" s="151">
        <v>6</v>
      </c>
      <c r="J271" s="151">
        <v>51</v>
      </c>
      <c r="K271" s="151">
        <v>19</v>
      </c>
      <c r="L271" s="151">
        <v>5646</v>
      </c>
    </row>
    <row r="272" spans="1:12" ht="11.25" customHeight="1">
      <c r="A272" s="25" t="s">
        <v>541</v>
      </c>
      <c r="B272" s="151">
        <v>4</v>
      </c>
      <c r="C272" s="151">
        <v>604</v>
      </c>
      <c r="D272" s="151">
        <v>116</v>
      </c>
      <c r="E272" s="151">
        <v>4910</v>
      </c>
      <c r="F272" s="151">
        <v>60</v>
      </c>
      <c r="G272" s="151">
        <v>850</v>
      </c>
      <c r="H272" s="151">
        <v>36</v>
      </c>
      <c r="I272" s="151">
        <v>7</v>
      </c>
      <c r="J272" s="151">
        <v>22</v>
      </c>
      <c r="K272" s="151">
        <v>8</v>
      </c>
      <c r="L272" s="151">
        <v>6617</v>
      </c>
    </row>
    <row r="273" spans="1:12" ht="11.25" customHeight="1">
      <c r="A273" s="25" t="s">
        <v>542</v>
      </c>
      <c r="B273" s="151">
        <v>3</v>
      </c>
      <c r="C273" s="151">
        <v>341</v>
      </c>
      <c r="D273" s="151">
        <v>79</v>
      </c>
      <c r="E273" s="151">
        <v>2213</v>
      </c>
      <c r="F273" s="151">
        <v>37</v>
      </c>
      <c r="G273" s="151">
        <v>356</v>
      </c>
      <c r="H273" s="151">
        <v>12</v>
      </c>
      <c r="I273" s="151">
        <v>1</v>
      </c>
      <c r="J273" s="151">
        <v>14</v>
      </c>
      <c r="K273" s="322">
        <v>1</v>
      </c>
      <c r="L273" s="151">
        <v>3057</v>
      </c>
    </row>
    <row r="274" spans="1:12" ht="11.25" customHeight="1">
      <c r="A274" s="25" t="s">
        <v>543</v>
      </c>
      <c r="B274" s="151">
        <v>6</v>
      </c>
      <c r="C274" s="151">
        <v>407</v>
      </c>
      <c r="D274" s="151">
        <v>39</v>
      </c>
      <c r="E274" s="151">
        <v>2965</v>
      </c>
      <c r="F274" s="151">
        <v>32</v>
      </c>
      <c r="G274" s="151">
        <v>443</v>
      </c>
      <c r="H274" s="151">
        <v>28</v>
      </c>
      <c r="I274" s="151">
        <v>3</v>
      </c>
      <c r="J274" s="151">
        <v>20</v>
      </c>
      <c r="K274" s="151">
        <v>8</v>
      </c>
      <c r="L274" s="151">
        <v>3951</v>
      </c>
    </row>
    <row r="275" spans="1:12" ht="11.25" customHeight="1">
      <c r="A275" s="25" t="s">
        <v>544</v>
      </c>
      <c r="B275" s="151">
        <v>4</v>
      </c>
      <c r="C275" s="151">
        <v>396</v>
      </c>
      <c r="D275" s="151">
        <v>32</v>
      </c>
      <c r="E275" s="151">
        <v>2170</v>
      </c>
      <c r="F275" s="151">
        <v>20</v>
      </c>
      <c r="G275" s="151">
        <v>424</v>
      </c>
      <c r="H275" s="151">
        <v>14</v>
      </c>
      <c r="I275" s="151">
        <v>4</v>
      </c>
      <c r="J275" s="151">
        <v>11</v>
      </c>
      <c r="K275" s="151">
        <v>2</v>
      </c>
      <c r="L275" s="151">
        <v>3077</v>
      </c>
    </row>
    <row r="276" spans="1:12" ht="11.25" customHeight="1">
      <c r="A276" s="25" t="s">
        <v>545</v>
      </c>
      <c r="B276" s="151">
        <v>6</v>
      </c>
      <c r="C276" s="151">
        <v>543</v>
      </c>
      <c r="D276" s="151">
        <v>105</v>
      </c>
      <c r="E276" s="151">
        <v>6595</v>
      </c>
      <c r="F276" s="151">
        <v>47</v>
      </c>
      <c r="G276" s="151">
        <v>1628</v>
      </c>
      <c r="H276" s="151">
        <v>29</v>
      </c>
      <c r="I276" s="151">
        <v>3</v>
      </c>
      <c r="J276" s="151">
        <v>12</v>
      </c>
      <c r="K276" s="151">
        <v>2</v>
      </c>
      <c r="L276" s="151">
        <v>8970</v>
      </c>
    </row>
    <row r="277" spans="1:12" ht="11.25" customHeight="1">
      <c r="A277" s="25" t="s">
        <v>546</v>
      </c>
      <c r="B277" s="322"/>
      <c r="C277" s="151">
        <v>335</v>
      </c>
      <c r="D277" s="151">
        <v>49</v>
      </c>
      <c r="E277" s="151">
        <v>1722</v>
      </c>
      <c r="F277" s="151">
        <v>31</v>
      </c>
      <c r="G277" s="151">
        <v>312</v>
      </c>
      <c r="H277" s="151">
        <v>13</v>
      </c>
      <c r="I277" s="151">
        <v>1</v>
      </c>
      <c r="J277" s="151">
        <v>44</v>
      </c>
      <c r="K277" s="151">
        <v>22</v>
      </c>
      <c r="L277" s="151">
        <v>2529</v>
      </c>
    </row>
    <row r="278" spans="1:12" ht="11.25" customHeight="1">
      <c r="A278" s="25" t="s">
        <v>547</v>
      </c>
      <c r="B278" s="151">
        <v>5</v>
      </c>
      <c r="C278" s="151">
        <v>249</v>
      </c>
      <c r="D278" s="151">
        <v>26</v>
      </c>
      <c r="E278" s="151">
        <v>1924</v>
      </c>
      <c r="F278" s="151">
        <v>64</v>
      </c>
      <c r="G278" s="151">
        <v>298</v>
      </c>
      <c r="H278" s="151">
        <v>18</v>
      </c>
      <c r="I278" s="322"/>
      <c r="J278" s="151">
        <v>9</v>
      </c>
      <c r="K278" s="151">
        <v>1</v>
      </c>
      <c r="L278" s="151">
        <v>2594</v>
      </c>
    </row>
    <row r="279" spans="1:12" ht="11.25" customHeight="1">
      <c r="A279" s="25" t="s">
        <v>548</v>
      </c>
      <c r="B279" s="151">
        <v>8</v>
      </c>
      <c r="C279" s="151">
        <v>485</v>
      </c>
      <c r="D279" s="151">
        <v>96</v>
      </c>
      <c r="E279" s="151">
        <v>5052</v>
      </c>
      <c r="F279" s="151">
        <v>55</v>
      </c>
      <c r="G279" s="151">
        <v>920</v>
      </c>
      <c r="H279" s="151">
        <v>21</v>
      </c>
      <c r="I279" s="151">
        <v>2</v>
      </c>
      <c r="J279" s="151">
        <v>6</v>
      </c>
      <c r="K279" s="322"/>
      <c r="L279" s="151">
        <v>6645</v>
      </c>
    </row>
    <row r="280" spans="1:12" ht="11.25" customHeight="1">
      <c r="A280" s="25" t="s">
        <v>549</v>
      </c>
      <c r="B280" s="151">
        <v>4</v>
      </c>
      <c r="C280" s="151">
        <v>180</v>
      </c>
      <c r="D280" s="151">
        <v>24</v>
      </c>
      <c r="E280" s="151">
        <v>1308</v>
      </c>
      <c r="F280" s="151">
        <v>28</v>
      </c>
      <c r="G280" s="151">
        <v>241</v>
      </c>
      <c r="H280" s="151">
        <v>7</v>
      </c>
      <c r="I280" s="151">
        <v>1</v>
      </c>
      <c r="J280" s="151">
        <v>7</v>
      </c>
      <c r="K280" s="151">
        <v>1</v>
      </c>
      <c r="L280" s="151">
        <v>1801</v>
      </c>
    </row>
    <row r="281" spans="1:12" ht="11.25" customHeight="1">
      <c r="A281" s="25" t="s">
        <v>550</v>
      </c>
      <c r="B281" s="151">
        <v>9</v>
      </c>
      <c r="C281" s="151">
        <v>988</v>
      </c>
      <c r="D281" s="151">
        <v>167</v>
      </c>
      <c r="E281" s="151">
        <v>6104</v>
      </c>
      <c r="F281" s="151">
        <v>61</v>
      </c>
      <c r="G281" s="151">
        <v>1047</v>
      </c>
      <c r="H281" s="151">
        <v>19</v>
      </c>
      <c r="I281" s="151">
        <v>22</v>
      </c>
      <c r="J281" s="151">
        <v>74</v>
      </c>
      <c r="K281" s="151">
        <v>39</v>
      </c>
      <c r="L281" s="151">
        <v>8530</v>
      </c>
    </row>
    <row r="282" spans="1:12" ht="11.25" customHeight="1">
      <c r="A282" s="25" t="s">
        <v>551</v>
      </c>
      <c r="B282" s="151">
        <v>21</v>
      </c>
      <c r="C282" s="151">
        <v>1492</v>
      </c>
      <c r="D282" s="151">
        <v>472</v>
      </c>
      <c r="E282" s="151">
        <v>15923</v>
      </c>
      <c r="F282" s="151">
        <v>81</v>
      </c>
      <c r="G282" s="151">
        <v>2691</v>
      </c>
      <c r="H282" s="151">
        <v>37</v>
      </c>
      <c r="I282" s="151">
        <v>22</v>
      </c>
      <c r="J282" s="151">
        <v>32</v>
      </c>
      <c r="K282" s="151">
        <v>25</v>
      </c>
      <c r="L282" s="151">
        <v>20796</v>
      </c>
    </row>
    <row r="283" spans="1:12" ht="11.25" customHeight="1">
      <c r="A283" s="25" t="s">
        <v>552</v>
      </c>
      <c r="B283" s="151">
        <v>7</v>
      </c>
      <c r="C283" s="151">
        <v>287</v>
      </c>
      <c r="D283" s="151">
        <v>32</v>
      </c>
      <c r="E283" s="151">
        <v>1932</v>
      </c>
      <c r="F283" s="151">
        <v>20</v>
      </c>
      <c r="G283" s="151">
        <v>348</v>
      </c>
      <c r="H283" s="151">
        <v>17</v>
      </c>
      <c r="I283" s="322"/>
      <c r="J283" s="322"/>
      <c r="K283" s="322"/>
      <c r="L283" s="151">
        <v>2643</v>
      </c>
    </row>
    <row r="284" spans="1:12" ht="11.25" customHeight="1">
      <c r="A284" s="25" t="s">
        <v>553</v>
      </c>
      <c r="B284" s="151">
        <v>7</v>
      </c>
      <c r="C284" s="151">
        <v>770</v>
      </c>
      <c r="D284" s="151">
        <v>83</v>
      </c>
      <c r="E284" s="151">
        <v>4496</v>
      </c>
      <c r="F284" s="151">
        <v>67</v>
      </c>
      <c r="G284" s="151">
        <v>738</v>
      </c>
      <c r="H284" s="151">
        <v>55</v>
      </c>
      <c r="I284" s="151">
        <v>1</v>
      </c>
      <c r="J284" s="151">
        <v>5</v>
      </c>
      <c r="K284" s="151">
        <v>2</v>
      </c>
      <c r="L284" s="151">
        <v>6224</v>
      </c>
    </row>
    <row r="285" spans="1:12" ht="11.25" customHeight="1">
      <c r="A285" s="25" t="s">
        <v>554</v>
      </c>
      <c r="B285" s="151">
        <v>11</v>
      </c>
      <c r="C285" s="151">
        <v>1451</v>
      </c>
      <c r="D285" s="151">
        <v>256</v>
      </c>
      <c r="E285" s="151">
        <v>10326</v>
      </c>
      <c r="F285" s="151">
        <v>79</v>
      </c>
      <c r="G285" s="151">
        <v>1769</v>
      </c>
      <c r="H285" s="151">
        <v>28</v>
      </c>
      <c r="I285" s="151">
        <v>14</v>
      </c>
      <c r="J285" s="151">
        <v>60</v>
      </c>
      <c r="K285" s="151">
        <v>29</v>
      </c>
      <c r="L285" s="151">
        <v>14023</v>
      </c>
    </row>
    <row r="286" spans="1:12" ht="11.25" customHeight="1">
      <c r="A286" s="25" t="s">
        <v>555</v>
      </c>
      <c r="B286" s="151">
        <v>13</v>
      </c>
      <c r="C286" s="151">
        <v>1157</v>
      </c>
      <c r="D286" s="151">
        <v>168</v>
      </c>
      <c r="E286" s="151">
        <v>7583</v>
      </c>
      <c r="F286" s="151">
        <v>36</v>
      </c>
      <c r="G286" s="151">
        <v>1908</v>
      </c>
      <c r="H286" s="151">
        <v>24</v>
      </c>
      <c r="I286" s="151">
        <v>7</v>
      </c>
      <c r="J286" s="151">
        <v>27</v>
      </c>
      <c r="K286" s="151">
        <v>18</v>
      </c>
      <c r="L286" s="151">
        <v>10941</v>
      </c>
    </row>
    <row r="287" spans="1:12" ht="11.25" customHeight="1">
      <c r="A287" s="25" t="s">
        <v>556</v>
      </c>
      <c r="B287" s="151">
        <v>10</v>
      </c>
      <c r="C287" s="151">
        <v>635</v>
      </c>
      <c r="D287" s="151">
        <v>189</v>
      </c>
      <c r="E287" s="151">
        <v>5884</v>
      </c>
      <c r="F287" s="151">
        <v>49</v>
      </c>
      <c r="G287" s="151">
        <v>1184</v>
      </c>
      <c r="H287" s="151">
        <v>19</v>
      </c>
      <c r="I287" s="151">
        <v>4</v>
      </c>
      <c r="J287" s="151">
        <v>9</v>
      </c>
      <c r="K287" s="151">
        <v>3</v>
      </c>
      <c r="L287" s="151">
        <v>7986</v>
      </c>
    </row>
    <row r="288" spans="1:12" ht="11.25" customHeight="1">
      <c r="A288" s="25" t="s">
        <v>557</v>
      </c>
      <c r="B288" s="151">
        <v>2</v>
      </c>
      <c r="C288" s="151">
        <v>157</v>
      </c>
      <c r="D288" s="151">
        <v>17</v>
      </c>
      <c r="E288" s="151">
        <v>1092</v>
      </c>
      <c r="F288" s="151">
        <v>13</v>
      </c>
      <c r="G288" s="151">
        <v>158</v>
      </c>
      <c r="H288" s="151">
        <v>4</v>
      </c>
      <c r="I288" s="151">
        <v>2</v>
      </c>
      <c r="J288" s="151">
        <v>10</v>
      </c>
      <c r="K288" s="322"/>
      <c r="L288" s="151">
        <v>1455</v>
      </c>
    </row>
    <row r="289" spans="1:12" ht="11.25" customHeight="1">
      <c r="A289" s="25" t="s">
        <v>558</v>
      </c>
      <c r="B289" s="151">
        <v>3</v>
      </c>
      <c r="C289" s="151">
        <v>211</v>
      </c>
      <c r="D289" s="151">
        <v>26</v>
      </c>
      <c r="E289" s="151">
        <v>1809</v>
      </c>
      <c r="F289" s="151">
        <v>19</v>
      </c>
      <c r="G289" s="151">
        <v>374</v>
      </c>
      <c r="H289" s="151">
        <v>6</v>
      </c>
      <c r="I289" s="151">
        <v>1</v>
      </c>
      <c r="J289" s="151">
        <v>2</v>
      </c>
      <c r="K289" s="322"/>
      <c r="L289" s="151">
        <v>2451</v>
      </c>
    </row>
    <row r="290" spans="1:12" ht="11.25" customHeight="1">
      <c r="A290" s="25" t="s">
        <v>559</v>
      </c>
      <c r="B290" s="151">
        <v>39</v>
      </c>
      <c r="C290" s="151">
        <v>460</v>
      </c>
      <c r="D290" s="151">
        <v>99</v>
      </c>
      <c r="E290" s="151">
        <v>2804</v>
      </c>
      <c r="F290" s="151">
        <v>29</v>
      </c>
      <c r="G290" s="151">
        <v>314</v>
      </c>
      <c r="H290" s="151">
        <v>22</v>
      </c>
      <c r="I290" s="151">
        <v>39</v>
      </c>
      <c r="J290" s="151">
        <v>45</v>
      </c>
      <c r="K290" s="151">
        <v>29</v>
      </c>
      <c r="L290" s="151">
        <v>3880</v>
      </c>
    </row>
    <row r="291" spans="1:12" ht="11.25" customHeight="1">
      <c r="A291" s="25" t="s">
        <v>560</v>
      </c>
      <c r="B291" s="151">
        <v>2</v>
      </c>
      <c r="C291" s="151">
        <v>265</v>
      </c>
      <c r="D291" s="151">
        <v>55</v>
      </c>
      <c r="E291" s="151">
        <v>1531</v>
      </c>
      <c r="F291" s="151">
        <v>20</v>
      </c>
      <c r="G291" s="151">
        <v>202</v>
      </c>
      <c r="H291" s="151">
        <v>10</v>
      </c>
      <c r="I291" s="151">
        <v>1</v>
      </c>
      <c r="J291" s="151">
        <v>9</v>
      </c>
      <c r="K291" s="322"/>
      <c r="L291" s="151">
        <v>2095</v>
      </c>
    </row>
    <row r="292" spans="1:12" ht="11.25" customHeight="1">
      <c r="A292" s="25" t="s">
        <v>561</v>
      </c>
      <c r="B292" s="151">
        <v>7</v>
      </c>
      <c r="C292" s="151">
        <v>2345</v>
      </c>
      <c r="D292" s="151">
        <v>428</v>
      </c>
      <c r="E292" s="151">
        <v>20510</v>
      </c>
      <c r="F292" s="151">
        <v>58</v>
      </c>
      <c r="G292" s="151">
        <v>3556</v>
      </c>
      <c r="H292" s="151">
        <v>34</v>
      </c>
      <c r="I292" s="151">
        <v>23</v>
      </c>
      <c r="J292" s="151">
        <v>63</v>
      </c>
      <c r="K292" s="151">
        <v>27</v>
      </c>
      <c r="L292" s="151">
        <v>27051</v>
      </c>
    </row>
    <row r="293" spans="1:12" ht="11.25" customHeight="1">
      <c r="A293" s="25" t="s">
        <v>562</v>
      </c>
      <c r="B293" s="151">
        <v>3</v>
      </c>
      <c r="C293" s="151">
        <v>267</v>
      </c>
      <c r="D293" s="151">
        <v>22</v>
      </c>
      <c r="E293" s="151">
        <v>1250</v>
      </c>
      <c r="F293" s="151">
        <v>8</v>
      </c>
      <c r="G293" s="151">
        <v>245</v>
      </c>
      <c r="H293" s="151">
        <v>6</v>
      </c>
      <c r="I293" s="151">
        <v>6</v>
      </c>
      <c r="J293" s="151">
        <v>9</v>
      </c>
      <c r="K293" s="151">
        <v>3</v>
      </c>
      <c r="L293" s="151">
        <v>1819</v>
      </c>
    </row>
    <row r="294" spans="1:12" ht="11.25" customHeight="1">
      <c r="A294" s="25" t="s">
        <v>563</v>
      </c>
      <c r="B294" s="151">
        <v>2</v>
      </c>
      <c r="C294" s="151">
        <v>169</v>
      </c>
      <c r="D294" s="151">
        <v>21</v>
      </c>
      <c r="E294" s="151">
        <v>869</v>
      </c>
      <c r="F294" s="151">
        <v>9</v>
      </c>
      <c r="G294" s="151">
        <v>83</v>
      </c>
      <c r="H294" s="151">
        <v>7</v>
      </c>
      <c r="I294" s="322"/>
      <c r="J294" s="151">
        <v>7</v>
      </c>
      <c r="K294" s="151">
        <v>2</v>
      </c>
      <c r="L294" s="151">
        <v>1169</v>
      </c>
    </row>
    <row r="295" spans="1:12" ht="11.25" customHeight="1">
      <c r="A295" s="25" t="s">
        <v>564</v>
      </c>
      <c r="B295" s="151">
        <v>2</v>
      </c>
      <c r="C295" s="151">
        <v>144</v>
      </c>
      <c r="D295" s="151">
        <v>18</v>
      </c>
      <c r="E295" s="151">
        <v>677</v>
      </c>
      <c r="F295" s="151">
        <v>6</v>
      </c>
      <c r="G295" s="151">
        <v>129</v>
      </c>
      <c r="H295" s="151">
        <v>3</v>
      </c>
      <c r="I295" s="322"/>
      <c r="J295" s="151">
        <v>1</v>
      </c>
      <c r="K295" s="322"/>
      <c r="L295" s="151">
        <v>980</v>
      </c>
    </row>
    <row r="296" spans="1:12" ht="11.25" customHeight="1">
      <c r="A296" s="25" t="s">
        <v>565</v>
      </c>
      <c r="B296" s="151">
        <v>3</v>
      </c>
      <c r="C296" s="151">
        <v>409</v>
      </c>
      <c r="D296" s="151">
        <v>81</v>
      </c>
      <c r="E296" s="151">
        <v>3554</v>
      </c>
      <c r="F296" s="151">
        <v>37</v>
      </c>
      <c r="G296" s="151">
        <v>539</v>
      </c>
      <c r="H296" s="151">
        <v>13</v>
      </c>
      <c r="I296" s="151">
        <v>3</v>
      </c>
      <c r="J296" s="151">
        <v>6</v>
      </c>
      <c r="K296" s="151">
        <v>3</v>
      </c>
      <c r="L296" s="151">
        <v>4648</v>
      </c>
    </row>
    <row r="297" spans="1:12" ht="11.25" customHeight="1">
      <c r="A297" s="25" t="s">
        <v>566</v>
      </c>
      <c r="B297" s="151">
        <v>4</v>
      </c>
      <c r="C297" s="151">
        <v>214</v>
      </c>
      <c r="D297" s="151">
        <v>22</v>
      </c>
      <c r="E297" s="151">
        <v>1217</v>
      </c>
      <c r="F297" s="151">
        <v>15</v>
      </c>
      <c r="G297" s="151">
        <v>188</v>
      </c>
      <c r="H297" s="151">
        <v>8</v>
      </c>
      <c r="I297" s="151">
        <v>1</v>
      </c>
      <c r="J297" s="151">
        <v>16</v>
      </c>
      <c r="K297" s="151">
        <v>8</v>
      </c>
      <c r="L297" s="151">
        <v>1693</v>
      </c>
    </row>
    <row r="298" spans="1:12" ht="11.25" customHeight="1">
      <c r="A298" s="25" t="s">
        <v>567</v>
      </c>
      <c r="B298" s="322"/>
      <c r="C298" s="151">
        <v>747</v>
      </c>
      <c r="D298" s="151">
        <v>106</v>
      </c>
      <c r="E298" s="151">
        <v>5697</v>
      </c>
      <c r="F298" s="151">
        <v>64</v>
      </c>
      <c r="G298" s="151">
        <v>1046</v>
      </c>
      <c r="H298" s="151">
        <v>19</v>
      </c>
      <c r="I298" s="151">
        <v>6</v>
      </c>
      <c r="J298" s="151">
        <v>27</v>
      </c>
      <c r="K298" s="151">
        <v>9</v>
      </c>
      <c r="L298" s="151">
        <v>7721</v>
      </c>
    </row>
    <row r="299" spans="1:12" ht="11.25" customHeight="1">
      <c r="A299" s="25" t="s">
        <v>568</v>
      </c>
      <c r="B299" s="151">
        <v>1</v>
      </c>
      <c r="C299" s="151">
        <v>294</v>
      </c>
      <c r="D299" s="151">
        <v>44</v>
      </c>
      <c r="E299" s="151">
        <v>1923</v>
      </c>
      <c r="F299" s="151">
        <v>17</v>
      </c>
      <c r="G299" s="151">
        <v>377</v>
      </c>
      <c r="H299" s="151">
        <v>10</v>
      </c>
      <c r="I299" s="151">
        <v>2</v>
      </c>
      <c r="J299" s="151">
        <v>4</v>
      </c>
      <c r="K299" s="151">
        <v>2</v>
      </c>
      <c r="L299" s="151">
        <v>2674</v>
      </c>
    </row>
    <row r="300" spans="1:12" ht="11.25" customHeight="1">
      <c r="A300" s="25" t="s">
        <v>569</v>
      </c>
      <c r="B300" s="151">
        <v>3</v>
      </c>
      <c r="C300" s="151">
        <v>438</v>
      </c>
      <c r="D300" s="151">
        <v>84</v>
      </c>
      <c r="E300" s="151">
        <v>3417</v>
      </c>
      <c r="F300" s="151">
        <v>45</v>
      </c>
      <c r="G300" s="151">
        <v>573</v>
      </c>
      <c r="H300" s="151">
        <v>14</v>
      </c>
      <c r="I300" s="151">
        <v>2</v>
      </c>
      <c r="J300" s="151">
        <v>22</v>
      </c>
      <c r="K300" s="151">
        <v>12</v>
      </c>
      <c r="L300" s="151">
        <v>4610</v>
      </c>
    </row>
    <row r="301" spans="1:12" ht="11.25" customHeight="1">
      <c r="A301" s="25" t="s">
        <v>570</v>
      </c>
      <c r="B301" s="151">
        <v>53</v>
      </c>
      <c r="C301" s="151">
        <v>3020</v>
      </c>
      <c r="D301" s="151">
        <v>957</v>
      </c>
      <c r="E301" s="151">
        <v>36309</v>
      </c>
      <c r="F301" s="151">
        <v>193</v>
      </c>
      <c r="G301" s="151">
        <v>12450</v>
      </c>
      <c r="H301" s="151">
        <v>53</v>
      </c>
      <c r="I301" s="151">
        <v>37</v>
      </c>
      <c r="J301" s="151">
        <v>82</v>
      </c>
      <c r="K301" s="151">
        <v>33</v>
      </c>
      <c r="L301" s="151">
        <v>53187</v>
      </c>
    </row>
    <row r="302" spans="1:12" ht="11.25" customHeight="1">
      <c r="A302" s="25" t="s">
        <v>571</v>
      </c>
      <c r="B302" s="151">
        <v>13</v>
      </c>
      <c r="C302" s="151">
        <v>1076</v>
      </c>
      <c r="D302" s="151">
        <v>185</v>
      </c>
      <c r="E302" s="151">
        <v>9063</v>
      </c>
      <c r="F302" s="151">
        <v>54</v>
      </c>
      <c r="G302" s="151">
        <v>1307</v>
      </c>
      <c r="H302" s="151">
        <v>24</v>
      </c>
      <c r="I302" s="151">
        <v>12</v>
      </c>
      <c r="J302" s="151">
        <v>43</v>
      </c>
      <c r="K302" s="151">
        <v>18</v>
      </c>
      <c r="L302" s="151">
        <v>11795</v>
      </c>
    </row>
    <row r="303" spans="1:12" ht="11.25" customHeight="1">
      <c r="A303" s="25" t="s">
        <v>572</v>
      </c>
      <c r="B303" s="151">
        <v>13</v>
      </c>
      <c r="C303" s="151">
        <v>778</v>
      </c>
      <c r="D303" s="151">
        <v>165</v>
      </c>
      <c r="E303" s="151">
        <v>7149</v>
      </c>
      <c r="F303" s="151">
        <v>83</v>
      </c>
      <c r="G303" s="151">
        <v>1646</v>
      </c>
      <c r="H303" s="151">
        <v>11</v>
      </c>
      <c r="I303" s="151">
        <v>8</v>
      </c>
      <c r="J303" s="151">
        <v>6</v>
      </c>
      <c r="K303" s="151">
        <v>4</v>
      </c>
      <c r="L303" s="151">
        <v>9863</v>
      </c>
    </row>
    <row r="304" spans="1:12" ht="11.25" customHeight="1">
      <c r="A304" s="25" t="s">
        <v>573</v>
      </c>
      <c r="B304" s="151">
        <v>6</v>
      </c>
      <c r="C304" s="151">
        <v>673</v>
      </c>
      <c r="D304" s="151">
        <v>116</v>
      </c>
      <c r="E304" s="151">
        <v>5330</v>
      </c>
      <c r="F304" s="151">
        <v>45</v>
      </c>
      <c r="G304" s="151">
        <v>667</v>
      </c>
      <c r="H304" s="151">
        <v>11</v>
      </c>
      <c r="I304" s="151">
        <v>1</v>
      </c>
      <c r="J304" s="151">
        <v>29</v>
      </c>
      <c r="K304" s="151">
        <v>11</v>
      </c>
      <c r="L304" s="151">
        <v>6889</v>
      </c>
    </row>
    <row r="305" spans="1:12" ht="11.25" customHeight="1">
      <c r="A305" s="25" t="s">
        <v>574</v>
      </c>
      <c r="B305" s="151">
        <v>2</v>
      </c>
      <c r="C305" s="151">
        <v>123</v>
      </c>
      <c r="D305" s="151">
        <v>28</v>
      </c>
      <c r="E305" s="151">
        <v>945</v>
      </c>
      <c r="F305" s="151">
        <v>12</v>
      </c>
      <c r="G305" s="151">
        <v>170</v>
      </c>
      <c r="H305" s="151">
        <v>5</v>
      </c>
      <c r="I305" s="322"/>
      <c r="J305" s="151">
        <v>6</v>
      </c>
      <c r="K305" s="151">
        <v>2</v>
      </c>
      <c r="L305" s="151">
        <v>1293</v>
      </c>
    </row>
    <row r="306" spans="1:12" ht="11.25" customHeight="1">
      <c r="A306" s="25" t="s">
        <v>193</v>
      </c>
      <c r="B306" s="322"/>
      <c r="C306" s="151">
        <v>2</v>
      </c>
      <c r="D306" s="322"/>
      <c r="E306" s="151">
        <v>7</v>
      </c>
      <c r="F306" s="322"/>
      <c r="G306" s="151">
        <v>2</v>
      </c>
      <c r="H306" s="322"/>
      <c r="I306" s="322"/>
      <c r="J306" s="151">
        <v>3</v>
      </c>
      <c r="K306" s="151">
        <v>1</v>
      </c>
      <c r="L306" s="151">
        <v>15</v>
      </c>
    </row>
    <row r="307" spans="1:12" ht="11.25" customHeight="1" thickBot="1">
      <c r="A307" s="222" t="s">
        <v>575</v>
      </c>
      <c r="B307" s="223">
        <v>277</v>
      </c>
      <c r="C307" s="223">
        <v>22647</v>
      </c>
      <c r="D307" s="223">
        <v>4554</v>
      </c>
      <c r="E307" s="223">
        <v>190504</v>
      </c>
      <c r="F307" s="223">
        <v>1565</v>
      </c>
      <c r="G307" s="223">
        <v>39722</v>
      </c>
      <c r="H307" s="223">
        <v>670</v>
      </c>
      <c r="I307" s="223">
        <v>242</v>
      </c>
      <c r="J307" s="223">
        <v>793</v>
      </c>
      <c r="K307" s="223">
        <v>344</v>
      </c>
      <c r="L307" s="223">
        <v>261318</v>
      </c>
    </row>
    <row r="308" spans="1:13" s="22" customFormat="1" ht="7.5" customHeight="1" thickTop="1">
      <c r="A308" s="25"/>
      <c r="B308" s="151"/>
      <c r="C308" s="151"/>
      <c r="D308" s="151"/>
      <c r="E308" s="151"/>
      <c r="F308" s="151"/>
      <c r="G308" s="151"/>
      <c r="H308" s="151"/>
      <c r="I308" s="151"/>
      <c r="J308" s="151"/>
      <c r="K308" s="151"/>
      <c r="L308" s="151"/>
      <c r="M308" s="25"/>
    </row>
    <row r="309" spans="1:13" s="22" customFormat="1" ht="12" customHeight="1" thickBot="1">
      <c r="A309" s="224" t="s">
        <v>576</v>
      </c>
      <c r="B309" s="225">
        <v>5637</v>
      </c>
      <c r="C309" s="225">
        <v>304090</v>
      </c>
      <c r="D309" s="225">
        <v>51983</v>
      </c>
      <c r="E309" s="225">
        <v>2597511</v>
      </c>
      <c r="F309" s="225">
        <v>21424</v>
      </c>
      <c r="G309" s="225">
        <v>562654</v>
      </c>
      <c r="H309" s="225">
        <v>7021</v>
      </c>
      <c r="I309" s="225">
        <v>6282</v>
      </c>
      <c r="J309" s="225">
        <v>12005</v>
      </c>
      <c r="K309" s="225">
        <v>7679</v>
      </c>
      <c r="L309" s="225">
        <v>3576286</v>
      </c>
      <c r="M309" s="25"/>
    </row>
    <row r="310" spans="1:13" s="22" customFormat="1" ht="12" customHeight="1">
      <c r="A310" s="31" t="s">
        <v>197</v>
      </c>
      <c r="B310" s="25"/>
      <c r="C310" s="25"/>
      <c r="D310" s="25"/>
      <c r="E310" s="25"/>
      <c r="F310" s="25"/>
      <c r="G310" s="25"/>
      <c r="H310" s="25"/>
      <c r="I310" s="25"/>
      <c r="J310" s="25"/>
      <c r="K310" s="25"/>
      <c r="L310" s="25"/>
      <c r="M310" s="25"/>
    </row>
    <row r="615" ht="4.5" customHeight="1"/>
    <row r="616" ht="18.75" customHeight="1"/>
  </sheetData>
  <sheetProtection selectLockedCells="1" selectUnlockedCells="1"/>
  <mergeCells count="13">
    <mergeCell ref="I2:I4"/>
    <mergeCell ref="J2:J4"/>
    <mergeCell ref="K2:K4"/>
    <mergeCell ref="A1:L1"/>
    <mergeCell ref="A2:A4"/>
    <mergeCell ref="B2:B4"/>
    <mergeCell ref="C2:C4"/>
    <mergeCell ref="D2:D4"/>
    <mergeCell ref="E2:E4"/>
    <mergeCell ref="F2:F4"/>
    <mergeCell ref="G2:G4"/>
    <mergeCell ref="H2:H4"/>
    <mergeCell ref="L2:L4"/>
  </mergeCells>
  <hyperlinks>
    <hyperlink ref="N1" location="indice!A1" display="Ritorna all'Indice"/>
  </hyperlinks>
  <printOptions/>
  <pageMargins left="0.5905511811023623" right="0.2362204724409449" top="0.1968503937007874" bottom="0.26" header="0.5118110236220472" footer="0.11811023622047245"/>
  <pageSetup horizontalDpi="300" verticalDpi="300" orientation="portrait" paperSize="9" scale="76" r:id="rId1"/>
  <headerFooter alignWithMargins="0">
    <oddFooter>&amp;C&amp;A</oddFooter>
  </headerFooter>
  <rowBreaks count="3" manualBreakCount="3">
    <brk id="88" max="11" man="1"/>
    <brk id="176" max="11" man="1"/>
    <brk id="260" max="11" man="1"/>
  </rowBreaks>
</worksheet>
</file>

<file path=xl/worksheets/sheet12.xml><?xml version="1.0" encoding="utf-8"?>
<worksheet xmlns="http://schemas.openxmlformats.org/spreadsheetml/2006/main" xmlns:r="http://schemas.openxmlformats.org/officeDocument/2006/relationships">
  <sheetPr>
    <tabColor indexed="51"/>
    <pageSetUpPr fitToPage="1"/>
  </sheetPr>
  <dimension ref="A1:IV28"/>
  <sheetViews>
    <sheetView zoomScaleSheetLayoutView="100" workbookViewId="0" topLeftCell="A1">
      <selection activeCell="A1" sqref="A1:IV16384"/>
    </sheetView>
  </sheetViews>
  <sheetFormatPr defaultColWidth="9.140625" defaultRowHeight="12.75" customHeight="1"/>
  <cols>
    <col min="1" max="1" width="15.28125" style="2" customWidth="1"/>
    <col min="2" max="2" width="6.421875" style="242" customWidth="1"/>
    <col min="3" max="3" width="6.57421875" style="242" customWidth="1"/>
    <col min="4" max="4" width="6.28125" style="242" customWidth="1"/>
    <col min="5" max="5" width="0.9921875" style="242" customWidth="1"/>
    <col min="6" max="6" width="6.421875" style="242" customWidth="1"/>
    <col min="7" max="7" width="6.57421875" style="242" customWidth="1"/>
    <col min="8" max="8" width="6.28125" style="242" customWidth="1"/>
    <col min="9" max="9" width="0.9921875" style="242" customWidth="1"/>
    <col min="10" max="10" width="6.421875" style="242" customWidth="1"/>
    <col min="11" max="11" width="6.57421875" style="242" customWidth="1"/>
    <col min="12" max="12" width="6.28125" style="242" customWidth="1"/>
    <col min="13" max="13" width="0.9921875" style="242" customWidth="1"/>
    <col min="14" max="14" width="6.421875" style="242" customWidth="1"/>
    <col min="15" max="15" width="6.57421875" style="242" bestFit="1" customWidth="1"/>
    <col min="16" max="16" width="7.28125" style="242" customWidth="1"/>
    <col min="17" max="17" width="0.9921875" style="242" customWidth="1"/>
    <col min="18" max="18" width="6.421875" style="2" customWidth="1"/>
    <col min="19" max="19" width="6.57421875" style="2" customWidth="1"/>
    <col min="20" max="20" width="6.421875" style="2" customWidth="1"/>
    <col min="21" max="21" width="0.9921875" style="242" customWidth="1"/>
    <col min="22" max="22" width="6.421875" style="2" customWidth="1"/>
    <col min="23" max="23" width="6.57421875" style="2" customWidth="1"/>
    <col min="24" max="24" width="6.421875" style="2" customWidth="1"/>
    <col min="25" max="25" width="1.7109375" style="2" customWidth="1"/>
    <col min="26" max="26" width="14.421875" style="2" customWidth="1"/>
    <col min="27" max="16384" width="11.57421875" style="2" customWidth="1"/>
  </cols>
  <sheetData>
    <row r="1" spans="1:33" ht="28.5" customHeight="1" thickBot="1">
      <c r="A1" s="355" t="s">
        <v>643</v>
      </c>
      <c r="B1" s="355"/>
      <c r="C1" s="355"/>
      <c r="D1" s="355"/>
      <c r="E1" s="355"/>
      <c r="F1" s="355"/>
      <c r="G1" s="355"/>
      <c r="H1" s="355"/>
      <c r="I1" s="355"/>
      <c r="J1" s="355"/>
      <c r="K1" s="355"/>
      <c r="L1" s="355"/>
      <c r="M1" s="355"/>
      <c r="N1" s="355"/>
      <c r="O1" s="355"/>
      <c r="P1" s="355"/>
      <c r="Q1" s="302"/>
      <c r="R1" s="343"/>
      <c r="S1" s="343"/>
      <c r="T1" s="343"/>
      <c r="U1" s="343"/>
      <c r="V1" s="343"/>
      <c r="W1" s="343"/>
      <c r="X1" s="343"/>
      <c r="Y1" s="317"/>
      <c r="Z1" s="229" t="s">
        <v>135</v>
      </c>
      <c r="AA1" s="317"/>
      <c r="AB1" s="317"/>
      <c r="AC1" s="317"/>
      <c r="AD1" s="317"/>
      <c r="AE1" s="317"/>
      <c r="AF1" s="317"/>
      <c r="AG1" s="317"/>
    </row>
    <row r="2" spans="1:256" ht="21.75" customHeight="1">
      <c r="A2" s="356" t="s">
        <v>480</v>
      </c>
      <c r="B2" s="354">
        <v>2015</v>
      </c>
      <c r="C2" s="354"/>
      <c r="D2" s="354"/>
      <c r="E2" s="245"/>
      <c r="F2" s="354">
        <v>2016</v>
      </c>
      <c r="G2" s="354"/>
      <c r="H2" s="354"/>
      <c r="I2" s="245"/>
      <c r="J2" s="354">
        <v>2017</v>
      </c>
      <c r="K2" s="354"/>
      <c r="L2" s="354"/>
      <c r="M2" s="245"/>
      <c r="N2" s="354">
        <v>2018</v>
      </c>
      <c r="O2" s="354"/>
      <c r="P2" s="354"/>
      <c r="Q2" s="245"/>
      <c r="R2" s="354">
        <v>2019</v>
      </c>
      <c r="S2" s="354"/>
      <c r="T2" s="354"/>
      <c r="U2" s="245"/>
      <c r="V2" s="353">
        <v>2020</v>
      </c>
      <c r="W2" s="353"/>
      <c r="X2" s="353"/>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4" ht="35.25" customHeight="1">
      <c r="A3" s="357"/>
      <c r="B3" s="239" t="s">
        <v>380</v>
      </c>
      <c r="C3" s="239" t="s">
        <v>381</v>
      </c>
      <c r="D3" s="239" t="s">
        <v>94</v>
      </c>
      <c r="E3" s="244"/>
      <c r="F3" s="239" t="s">
        <v>380</v>
      </c>
      <c r="G3" s="239" t="s">
        <v>381</v>
      </c>
      <c r="H3" s="239" t="s">
        <v>94</v>
      </c>
      <c r="I3" s="244"/>
      <c r="J3" s="239" t="s">
        <v>380</v>
      </c>
      <c r="K3" s="239" t="s">
        <v>381</v>
      </c>
      <c r="L3" s="239" t="s">
        <v>94</v>
      </c>
      <c r="M3" s="244"/>
      <c r="N3" s="239" t="s">
        <v>380</v>
      </c>
      <c r="O3" s="239" t="s">
        <v>381</v>
      </c>
      <c r="P3" s="239" t="s">
        <v>94</v>
      </c>
      <c r="Q3" s="244"/>
      <c r="R3" s="244" t="s">
        <v>380</v>
      </c>
      <c r="S3" s="244" t="s">
        <v>381</v>
      </c>
      <c r="T3" s="244" t="s">
        <v>94</v>
      </c>
      <c r="U3" s="244"/>
      <c r="V3" s="244" t="s">
        <v>380</v>
      </c>
      <c r="W3" s="244" t="s">
        <v>381</v>
      </c>
      <c r="X3" s="244" t="s">
        <v>94</v>
      </c>
    </row>
    <row r="4" spans="1:21" ht="12.75">
      <c r="A4" s="238"/>
      <c r="B4" s="240"/>
      <c r="C4" s="240"/>
      <c r="D4" s="240"/>
      <c r="E4" s="240"/>
      <c r="F4" s="240"/>
      <c r="G4" s="240"/>
      <c r="H4" s="240"/>
      <c r="I4" s="240"/>
      <c r="J4" s="240"/>
      <c r="K4" s="240"/>
      <c r="L4" s="240"/>
      <c r="M4" s="240"/>
      <c r="N4" s="240"/>
      <c r="O4" s="240"/>
      <c r="P4" s="240"/>
      <c r="Q4" s="240"/>
      <c r="R4" s="240"/>
      <c r="S4" s="240"/>
      <c r="U4" s="240"/>
    </row>
    <row r="5" spans="1:24" ht="12.75">
      <c r="A5" s="119" t="s">
        <v>95</v>
      </c>
      <c r="B5" s="247">
        <v>11134</v>
      </c>
      <c r="C5" s="249">
        <v>2.20945</v>
      </c>
      <c r="D5" s="250">
        <v>146.20083</v>
      </c>
      <c r="E5" s="240"/>
      <c r="F5" s="247">
        <v>10905</v>
      </c>
      <c r="G5" s="251">
        <v>2.26502</v>
      </c>
      <c r="H5" s="251">
        <v>144.81431</v>
      </c>
      <c r="I5" s="240"/>
      <c r="J5" s="247">
        <v>10823</v>
      </c>
      <c r="K5" s="251">
        <v>2.57784</v>
      </c>
      <c r="L5" s="251">
        <v>145.82833</v>
      </c>
      <c r="M5" s="240"/>
      <c r="N5" s="247">
        <v>10832</v>
      </c>
      <c r="O5" s="251">
        <v>2.31721</v>
      </c>
      <c r="P5" s="251">
        <v>145.34712</v>
      </c>
      <c r="Q5" s="240"/>
      <c r="R5" s="247">
        <v>10646</v>
      </c>
      <c r="S5" s="251">
        <v>2.17922</v>
      </c>
      <c r="T5" s="251">
        <v>143.96957</v>
      </c>
      <c r="U5" s="240"/>
      <c r="V5" s="247">
        <v>7147</v>
      </c>
      <c r="W5" s="251">
        <v>2.54652</v>
      </c>
      <c r="X5" s="251">
        <v>137.63817</v>
      </c>
    </row>
    <row r="6" spans="1:24" ht="12.75">
      <c r="A6" s="119" t="s">
        <v>96</v>
      </c>
      <c r="B6" s="247">
        <v>283</v>
      </c>
      <c r="C6" s="250">
        <v>2.4735</v>
      </c>
      <c r="D6" s="250">
        <v>144.16961</v>
      </c>
      <c r="E6" s="240"/>
      <c r="F6" s="247">
        <v>285</v>
      </c>
      <c r="G6" s="251">
        <v>1.05263</v>
      </c>
      <c r="H6" s="251">
        <v>135.4386</v>
      </c>
      <c r="I6" s="240"/>
      <c r="J6" s="247">
        <v>256</v>
      </c>
      <c r="K6" s="251">
        <v>3.125</v>
      </c>
      <c r="L6" s="251">
        <v>135.9375</v>
      </c>
      <c r="M6" s="240"/>
      <c r="N6" s="247">
        <v>267</v>
      </c>
      <c r="O6" s="251">
        <v>4.49438</v>
      </c>
      <c r="P6" s="251">
        <v>146.44195</v>
      </c>
      <c r="Q6" s="240"/>
      <c r="R6" s="247">
        <v>313</v>
      </c>
      <c r="S6" s="251">
        <v>1.27796</v>
      </c>
      <c r="T6" s="251">
        <v>139.9361</v>
      </c>
      <c r="U6" s="240"/>
      <c r="V6" s="247">
        <v>194</v>
      </c>
      <c r="W6" s="338" t="s">
        <v>61</v>
      </c>
      <c r="X6" s="251">
        <v>143.29897</v>
      </c>
    </row>
    <row r="7" spans="1:24" ht="12.75">
      <c r="A7" s="119" t="s">
        <v>97</v>
      </c>
      <c r="B7" s="247">
        <v>8415</v>
      </c>
      <c r="C7" s="250">
        <v>1.05764</v>
      </c>
      <c r="D7" s="250">
        <v>126.35769</v>
      </c>
      <c r="E7" s="240"/>
      <c r="F7" s="247">
        <v>8282</v>
      </c>
      <c r="G7" s="251">
        <v>0.70031</v>
      </c>
      <c r="H7" s="251">
        <v>125.27167</v>
      </c>
      <c r="I7" s="240"/>
      <c r="J7" s="247">
        <v>8680</v>
      </c>
      <c r="K7" s="251">
        <v>1.0023</v>
      </c>
      <c r="L7" s="251">
        <v>127.67281</v>
      </c>
      <c r="M7" s="240"/>
      <c r="N7" s="247">
        <v>8286</v>
      </c>
      <c r="O7" s="251">
        <v>1.4965</v>
      </c>
      <c r="P7" s="251">
        <v>125.81463</v>
      </c>
      <c r="Q7" s="240"/>
      <c r="R7" s="247">
        <v>8049</v>
      </c>
      <c r="S7" s="251">
        <v>0.79513</v>
      </c>
      <c r="T7" s="251">
        <v>124.87265</v>
      </c>
      <c r="U7" s="240"/>
      <c r="V7" s="247">
        <v>5731</v>
      </c>
      <c r="W7" s="251">
        <v>1.02949</v>
      </c>
      <c r="X7" s="251">
        <v>120.04886</v>
      </c>
    </row>
    <row r="8" spans="1:24" ht="12.75">
      <c r="A8" s="119" t="s">
        <v>98</v>
      </c>
      <c r="B8" s="247">
        <v>32774</v>
      </c>
      <c r="C8" s="250">
        <v>1.45847</v>
      </c>
      <c r="D8" s="250">
        <v>137.92335</v>
      </c>
      <c r="E8" s="240"/>
      <c r="F8" s="247">
        <v>32785</v>
      </c>
      <c r="G8" s="251">
        <v>1.32378</v>
      </c>
      <c r="H8" s="251">
        <v>138.58472</v>
      </c>
      <c r="I8" s="240"/>
      <c r="J8" s="247">
        <v>32552</v>
      </c>
      <c r="K8" s="251">
        <v>1.29946</v>
      </c>
      <c r="L8" s="251">
        <v>138.22807</v>
      </c>
      <c r="M8" s="240"/>
      <c r="N8" s="247">
        <v>32553</v>
      </c>
      <c r="O8" s="251">
        <v>1.48373</v>
      </c>
      <c r="P8" s="251">
        <v>137.08414</v>
      </c>
      <c r="Q8" s="240"/>
      <c r="R8" s="247">
        <v>32560</v>
      </c>
      <c r="S8" s="251">
        <v>1.34521</v>
      </c>
      <c r="T8" s="251">
        <v>136.36364</v>
      </c>
      <c r="U8" s="240"/>
      <c r="V8" s="247">
        <v>19964</v>
      </c>
      <c r="W8" s="251">
        <v>1.58786</v>
      </c>
      <c r="X8" s="251">
        <v>129.93388</v>
      </c>
    </row>
    <row r="9" spans="1:24" ht="12.75">
      <c r="A9" s="119" t="s">
        <v>99</v>
      </c>
      <c r="B9" s="247">
        <v>3052</v>
      </c>
      <c r="C9" s="250">
        <v>2.5557</v>
      </c>
      <c r="D9" s="250">
        <v>131.97903</v>
      </c>
      <c r="E9" s="240"/>
      <c r="F9" s="247">
        <v>3105</v>
      </c>
      <c r="G9" s="251">
        <v>2.25443</v>
      </c>
      <c r="H9" s="251">
        <v>135.65217</v>
      </c>
      <c r="I9" s="240"/>
      <c r="J9" s="247">
        <v>3011</v>
      </c>
      <c r="K9" s="251">
        <v>1.95948</v>
      </c>
      <c r="L9" s="251">
        <v>137.62869</v>
      </c>
      <c r="M9" s="240"/>
      <c r="N9" s="247">
        <v>3099</v>
      </c>
      <c r="O9" s="251">
        <v>2.03291</v>
      </c>
      <c r="P9" s="251">
        <v>133.30106</v>
      </c>
      <c r="Q9" s="240"/>
      <c r="R9" s="247">
        <v>3069</v>
      </c>
      <c r="S9" s="251">
        <v>2.31346</v>
      </c>
      <c r="T9" s="251">
        <v>132.48615</v>
      </c>
      <c r="U9" s="240"/>
      <c r="V9" s="247">
        <v>2119</v>
      </c>
      <c r="W9" s="251">
        <v>2.64276</v>
      </c>
      <c r="X9" s="251">
        <v>132.79849</v>
      </c>
    </row>
    <row r="10" spans="1:24" ht="12.75">
      <c r="A10" s="119" t="s">
        <v>100</v>
      </c>
      <c r="B10" s="247">
        <v>13867</v>
      </c>
      <c r="C10" s="250">
        <v>2.27158</v>
      </c>
      <c r="D10" s="250">
        <v>138.14091</v>
      </c>
      <c r="E10" s="240"/>
      <c r="F10" s="247">
        <v>14034</v>
      </c>
      <c r="G10" s="251">
        <v>2.45119</v>
      </c>
      <c r="H10" s="251">
        <v>136.39732</v>
      </c>
      <c r="I10" s="240"/>
      <c r="J10" s="247">
        <v>13844</v>
      </c>
      <c r="K10" s="251">
        <v>2.17423</v>
      </c>
      <c r="L10" s="251">
        <v>137.128</v>
      </c>
      <c r="M10" s="240"/>
      <c r="N10" s="247">
        <v>14106</v>
      </c>
      <c r="O10" s="251">
        <v>2.20474</v>
      </c>
      <c r="P10" s="251">
        <v>136.92046</v>
      </c>
      <c r="Q10" s="240"/>
      <c r="R10" s="247">
        <v>13857</v>
      </c>
      <c r="S10" s="251">
        <v>2.42477</v>
      </c>
      <c r="T10" s="251">
        <v>135.83027</v>
      </c>
      <c r="U10" s="240"/>
      <c r="V10" s="247">
        <v>9839</v>
      </c>
      <c r="W10" s="251">
        <v>2.32747</v>
      </c>
      <c r="X10" s="251">
        <v>131.30399</v>
      </c>
    </row>
    <row r="11" spans="1:24" ht="12.75">
      <c r="A11" s="119" t="s">
        <v>101</v>
      </c>
      <c r="B11" s="247">
        <v>3538</v>
      </c>
      <c r="C11" s="250">
        <v>1.97852</v>
      </c>
      <c r="D11" s="250">
        <v>133.60656</v>
      </c>
      <c r="E11" s="240"/>
      <c r="F11" s="247">
        <v>3455</v>
      </c>
      <c r="G11" s="251">
        <v>1.93922</v>
      </c>
      <c r="H11" s="251">
        <v>134.00868</v>
      </c>
      <c r="I11" s="240"/>
      <c r="J11" s="247">
        <v>3468</v>
      </c>
      <c r="K11" s="251">
        <v>1.98962</v>
      </c>
      <c r="L11" s="251">
        <v>134.80392</v>
      </c>
      <c r="M11" s="240"/>
      <c r="N11" s="247">
        <v>3351</v>
      </c>
      <c r="O11" s="251">
        <v>2.29782</v>
      </c>
      <c r="P11" s="251">
        <v>135.39242</v>
      </c>
      <c r="Q11" s="240"/>
      <c r="R11" s="247">
        <v>3321</v>
      </c>
      <c r="S11" s="251">
        <v>2.16802</v>
      </c>
      <c r="T11" s="251">
        <v>132.55044</v>
      </c>
      <c r="U11" s="240"/>
      <c r="V11" s="247">
        <v>2344</v>
      </c>
      <c r="W11" s="251">
        <v>2.00512</v>
      </c>
      <c r="X11" s="251">
        <v>129.22355</v>
      </c>
    </row>
    <row r="12" spans="1:24" ht="12.75">
      <c r="A12" s="119" t="s">
        <v>102</v>
      </c>
      <c r="B12" s="247">
        <v>17385</v>
      </c>
      <c r="C12" s="250">
        <v>1.87518</v>
      </c>
      <c r="D12" s="250">
        <v>136.8306</v>
      </c>
      <c r="E12" s="240"/>
      <c r="F12" s="247">
        <v>17406</v>
      </c>
      <c r="G12" s="251">
        <v>1.76376</v>
      </c>
      <c r="H12" s="251">
        <v>135.55096</v>
      </c>
      <c r="I12" s="240"/>
      <c r="J12" s="247">
        <v>17362</v>
      </c>
      <c r="K12" s="251">
        <v>2.17717</v>
      </c>
      <c r="L12" s="251">
        <v>135.35307</v>
      </c>
      <c r="M12" s="240"/>
      <c r="N12" s="247">
        <v>16597</v>
      </c>
      <c r="O12" s="251">
        <v>1.90396</v>
      </c>
      <c r="P12" s="251">
        <v>134.9762</v>
      </c>
      <c r="Q12" s="240"/>
      <c r="R12" s="247">
        <v>16767</v>
      </c>
      <c r="S12" s="251">
        <v>2.09936</v>
      </c>
      <c r="T12" s="251">
        <v>133.54804</v>
      </c>
      <c r="U12" s="240"/>
      <c r="V12" s="247">
        <v>11692</v>
      </c>
      <c r="W12" s="251">
        <v>1.90729</v>
      </c>
      <c r="X12" s="251">
        <v>129.11392</v>
      </c>
    </row>
    <row r="13" spans="1:24" ht="12.75">
      <c r="A13" s="252" t="s">
        <v>141</v>
      </c>
      <c r="B13" s="248">
        <v>15863</v>
      </c>
      <c r="C13" s="253">
        <v>1.55708</v>
      </c>
      <c r="D13" s="253">
        <v>132.11246</v>
      </c>
      <c r="E13" s="254"/>
      <c r="F13" s="248">
        <v>16507</v>
      </c>
      <c r="G13" s="255">
        <v>1.50845</v>
      </c>
      <c r="H13" s="255">
        <v>133.41007</v>
      </c>
      <c r="I13" s="254"/>
      <c r="J13" s="248">
        <v>16099</v>
      </c>
      <c r="K13" s="255">
        <v>1.67091</v>
      </c>
      <c r="L13" s="255">
        <v>132.8654</v>
      </c>
      <c r="M13" s="254"/>
      <c r="N13" s="248">
        <v>15823</v>
      </c>
      <c r="O13" s="255">
        <v>1.51046</v>
      </c>
      <c r="P13" s="255">
        <v>132.6234</v>
      </c>
      <c r="Q13" s="254"/>
      <c r="R13" s="248">
        <v>15525</v>
      </c>
      <c r="S13" s="255">
        <v>1.34622</v>
      </c>
      <c r="T13" s="255">
        <v>131.25926</v>
      </c>
      <c r="U13" s="254"/>
      <c r="V13" s="248">
        <v>10350</v>
      </c>
      <c r="W13" s="255">
        <v>1.4686</v>
      </c>
      <c r="X13" s="255">
        <v>127.41063</v>
      </c>
    </row>
    <row r="14" spans="1:24" ht="12.75">
      <c r="A14" s="119" t="s">
        <v>103</v>
      </c>
      <c r="B14" s="247">
        <v>2285</v>
      </c>
      <c r="C14" s="250">
        <v>2.80088</v>
      </c>
      <c r="D14" s="250">
        <v>145.20788</v>
      </c>
      <c r="E14" s="240"/>
      <c r="F14" s="247">
        <v>2382</v>
      </c>
      <c r="G14" s="251">
        <v>1.46935</v>
      </c>
      <c r="H14" s="251">
        <v>140.09236</v>
      </c>
      <c r="I14" s="240"/>
      <c r="J14" s="247">
        <v>2361</v>
      </c>
      <c r="K14" s="251">
        <v>2.03304</v>
      </c>
      <c r="L14" s="251">
        <v>137.99238</v>
      </c>
      <c r="M14" s="240"/>
      <c r="N14" s="247">
        <v>2385</v>
      </c>
      <c r="O14" s="251">
        <v>2.01258</v>
      </c>
      <c r="P14" s="251">
        <v>142.55765</v>
      </c>
      <c r="Q14" s="240"/>
      <c r="R14" s="247">
        <v>2306</v>
      </c>
      <c r="S14" s="251">
        <v>2.21162</v>
      </c>
      <c r="T14" s="251">
        <v>139.72246</v>
      </c>
      <c r="U14" s="240"/>
      <c r="V14" s="247">
        <v>1699</v>
      </c>
      <c r="W14" s="251">
        <v>2.64862</v>
      </c>
      <c r="X14" s="251">
        <v>133.49029</v>
      </c>
    </row>
    <row r="15" spans="1:24" ht="12.75">
      <c r="A15" s="119" t="s">
        <v>104</v>
      </c>
      <c r="B15" s="247">
        <v>5333</v>
      </c>
      <c r="C15" s="250">
        <v>1.74386</v>
      </c>
      <c r="D15" s="250">
        <v>142.62141</v>
      </c>
      <c r="E15" s="240"/>
      <c r="F15" s="247">
        <v>5185</v>
      </c>
      <c r="G15" s="251">
        <v>1.92864</v>
      </c>
      <c r="H15" s="251">
        <v>142.8351</v>
      </c>
      <c r="I15" s="240"/>
      <c r="J15" s="247">
        <v>5484</v>
      </c>
      <c r="K15" s="251">
        <v>1.75055</v>
      </c>
      <c r="L15" s="251">
        <v>141.42961</v>
      </c>
      <c r="M15" s="240"/>
      <c r="N15" s="247">
        <v>5216</v>
      </c>
      <c r="O15" s="251">
        <v>1.66794</v>
      </c>
      <c r="P15" s="251">
        <v>139.91564</v>
      </c>
      <c r="Q15" s="240"/>
      <c r="R15" s="247">
        <v>5399</v>
      </c>
      <c r="S15" s="251">
        <v>1.83367</v>
      </c>
      <c r="T15" s="251">
        <v>140.02593</v>
      </c>
      <c r="U15" s="240"/>
      <c r="V15" s="247">
        <v>3695</v>
      </c>
      <c r="W15" s="251">
        <v>1.86739</v>
      </c>
      <c r="X15" s="251">
        <v>133.09878</v>
      </c>
    </row>
    <row r="16" spans="1:24" ht="12.75">
      <c r="A16" s="119" t="s">
        <v>105</v>
      </c>
      <c r="B16" s="247">
        <v>20227</v>
      </c>
      <c r="C16" s="250">
        <v>1.82924</v>
      </c>
      <c r="D16" s="250">
        <v>139.00727</v>
      </c>
      <c r="E16" s="240"/>
      <c r="F16" s="247">
        <v>19939</v>
      </c>
      <c r="G16" s="251">
        <v>1.74031</v>
      </c>
      <c r="H16" s="251">
        <v>139.2447</v>
      </c>
      <c r="I16" s="240"/>
      <c r="J16" s="247">
        <v>19590</v>
      </c>
      <c r="K16" s="251">
        <v>1.81725</v>
      </c>
      <c r="L16" s="251">
        <v>138.16233</v>
      </c>
      <c r="M16" s="240"/>
      <c r="N16" s="247">
        <v>18613</v>
      </c>
      <c r="O16" s="251">
        <v>1.81594</v>
      </c>
      <c r="P16" s="251">
        <v>137.14071</v>
      </c>
      <c r="Q16" s="240"/>
      <c r="R16" s="247">
        <v>18910</v>
      </c>
      <c r="S16" s="251">
        <v>1.56002</v>
      </c>
      <c r="T16" s="251">
        <v>137.71549</v>
      </c>
      <c r="U16" s="240"/>
      <c r="V16" s="247">
        <v>13300</v>
      </c>
      <c r="W16" s="251">
        <v>1.96241</v>
      </c>
      <c r="X16" s="251">
        <v>134.08271</v>
      </c>
    </row>
    <row r="17" spans="1:24" ht="12.75">
      <c r="A17" s="119" t="s">
        <v>106</v>
      </c>
      <c r="B17" s="247">
        <v>3217</v>
      </c>
      <c r="C17" s="250">
        <v>2.61113</v>
      </c>
      <c r="D17" s="250">
        <v>150.04663</v>
      </c>
      <c r="E17" s="240"/>
      <c r="F17" s="247">
        <v>3037</v>
      </c>
      <c r="G17" s="251">
        <v>2.50247</v>
      </c>
      <c r="H17" s="251">
        <v>150.93843</v>
      </c>
      <c r="I17" s="240"/>
      <c r="J17" s="247">
        <v>2946</v>
      </c>
      <c r="K17" s="251">
        <v>2.34216</v>
      </c>
      <c r="L17" s="251">
        <v>149.18534</v>
      </c>
      <c r="M17" s="240"/>
      <c r="N17" s="247">
        <v>3145</v>
      </c>
      <c r="O17" s="251">
        <v>2.41653</v>
      </c>
      <c r="P17" s="251">
        <v>148.90302</v>
      </c>
      <c r="Q17" s="240"/>
      <c r="R17" s="247">
        <v>3160</v>
      </c>
      <c r="S17" s="251">
        <v>2.46835</v>
      </c>
      <c r="T17" s="251">
        <v>147.08861</v>
      </c>
      <c r="U17" s="240"/>
      <c r="V17" s="247">
        <v>2205</v>
      </c>
      <c r="W17" s="251">
        <v>2.67574</v>
      </c>
      <c r="X17" s="251">
        <v>140.13605</v>
      </c>
    </row>
    <row r="18" spans="1:24" ht="12.75">
      <c r="A18" s="119" t="s">
        <v>107</v>
      </c>
      <c r="B18" s="247">
        <v>461</v>
      </c>
      <c r="C18" s="250">
        <v>4.77223</v>
      </c>
      <c r="D18" s="250">
        <v>156.61605</v>
      </c>
      <c r="E18" s="240"/>
      <c r="F18" s="247">
        <v>479</v>
      </c>
      <c r="G18" s="251">
        <v>3.54906</v>
      </c>
      <c r="H18" s="251">
        <v>164.09186</v>
      </c>
      <c r="I18" s="240"/>
      <c r="J18" s="247">
        <v>510</v>
      </c>
      <c r="K18" s="251">
        <v>5.29412</v>
      </c>
      <c r="L18" s="251">
        <v>150.39216</v>
      </c>
      <c r="M18" s="240"/>
      <c r="N18" s="247">
        <v>478</v>
      </c>
      <c r="O18" s="251">
        <v>3.13808</v>
      </c>
      <c r="P18" s="251">
        <v>152.92887</v>
      </c>
      <c r="Q18" s="240"/>
      <c r="R18" s="247">
        <v>555</v>
      </c>
      <c r="S18" s="251">
        <v>5.04505</v>
      </c>
      <c r="T18" s="251">
        <v>164.5045</v>
      </c>
      <c r="U18" s="240"/>
      <c r="V18" s="247">
        <v>378</v>
      </c>
      <c r="W18" s="251">
        <v>6.61376</v>
      </c>
      <c r="X18" s="251">
        <v>144.17989</v>
      </c>
    </row>
    <row r="19" spans="1:24" ht="12.75">
      <c r="A19" s="119" t="s">
        <v>108</v>
      </c>
      <c r="B19" s="247">
        <v>9111</v>
      </c>
      <c r="C19" s="250">
        <v>2.5793</v>
      </c>
      <c r="D19" s="250">
        <v>150.97135</v>
      </c>
      <c r="E19" s="240"/>
      <c r="F19" s="247">
        <v>9780</v>
      </c>
      <c r="G19" s="251">
        <v>2.22904</v>
      </c>
      <c r="H19" s="251">
        <v>152.41309</v>
      </c>
      <c r="I19" s="240"/>
      <c r="J19" s="247">
        <v>9922</v>
      </c>
      <c r="K19" s="251">
        <v>2.43902</v>
      </c>
      <c r="L19" s="251">
        <v>148.86112</v>
      </c>
      <c r="M19" s="240"/>
      <c r="N19" s="247">
        <v>9721</v>
      </c>
      <c r="O19" s="251">
        <v>2.11912</v>
      </c>
      <c r="P19" s="251">
        <v>150.63265</v>
      </c>
      <c r="Q19" s="240"/>
      <c r="R19" s="247">
        <v>10058</v>
      </c>
      <c r="S19" s="251">
        <v>2.21714</v>
      </c>
      <c r="T19" s="251">
        <v>149.80115</v>
      </c>
      <c r="U19" s="240"/>
      <c r="V19" s="247">
        <v>7088</v>
      </c>
      <c r="W19" s="251">
        <v>2.48307</v>
      </c>
      <c r="X19" s="251">
        <v>140.47686</v>
      </c>
    </row>
    <row r="20" spans="1:24" ht="12.75">
      <c r="A20" s="119" t="s">
        <v>109</v>
      </c>
      <c r="B20" s="247">
        <v>9524</v>
      </c>
      <c r="C20" s="250">
        <v>2.43595</v>
      </c>
      <c r="D20" s="250">
        <v>164.27971</v>
      </c>
      <c r="E20" s="240"/>
      <c r="F20" s="247">
        <v>9854</v>
      </c>
      <c r="G20" s="251">
        <v>2.57763</v>
      </c>
      <c r="H20" s="251">
        <v>168.70306</v>
      </c>
      <c r="I20" s="240"/>
      <c r="J20" s="247">
        <v>9786</v>
      </c>
      <c r="K20" s="251">
        <v>2.41161</v>
      </c>
      <c r="L20" s="251">
        <v>164.68424</v>
      </c>
      <c r="M20" s="240"/>
      <c r="N20" s="247">
        <v>9693</v>
      </c>
      <c r="O20" s="251">
        <v>2.07366</v>
      </c>
      <c r="P20" s="251">
        <v>166.60477</v>
      </c>
      <c r="Q20" s="240"/>
      <c r="R20" s="247">
        <v>9679</v>
      </c>
      <c r="S20" s="251">
        <v>2.13865</v>
      </c>
      <c r="T20" s="251">
        <v>167.00072</v>
      </c>
      <c r="U20" s="240"/>
      <c r="V20" s="247">
        <v>7265</v>
      </c>
      <c r="W20" s="251">
        <v>2.20234</v>
      </c>
      <c r="X20" s="251">
        <v>157.01308</v>
      </c>
    </row>
    <row r="21" spans="1:24" ht="12.75">
      <c r="A21" s="119" t="s">
        <v>110</v>
      </c>
      <c r="B21" s="247">
        <v>936</v>
      </c>
      <c r="C21" s="250">
        <v>4.59402</v>
      </c>
      <c r="D21" s="250">
        <v>166.88034</v>
      </c>
      <c r="E21" s="240"/>
      <c r="F21" s="247">
        <v>945</v>
      </c>
      <c r="G21" s="251">
        <v>4.44444</v>
      </c>
      <c r="H21" s="251">
        <v>160.74074</v>
      </c>
      <c r="I21" s="240"/>
      <c r="J21" s="247">
        <v>848</v>
      </c>
      <c r="K21" s="251">
        <v>3.89151</v>
      </c>
      <c r="L21" s="251">
        <v>159.78774</v>
      </c>
      <c r="M21" s="240"/>
      <c r="N21" s="247">
        <v>979</v>
      </c>
      <c r="O21" s="251">
        <v>4.59653</v>
      </c>
      <c r="P21" s="251">
        <v>164.35138</v>
      </c>
      <c r="Q21" s="240"/>
      <c r="R21" s="247">
        <v>903</v>
      </c>
      <c r="S21" s="251">
        <v>3.21152</v>
      </c>
      <c r="T21" s="251">
        <v>164.34109</v>
      </c>
      <c r="U21" s="240"/>
      <c r="V21" s="247">
        <v>677</v>
      </c>
      <c r="W21" s="251">
        <v>2.65879</v>
      </c>
      <c r="X21" s="251">
        <v>155.98227</v>
      </c>
    </row>
    <row r="22" spans="1:24" ht="12.75">
      <c r="A22" s="119" t="s">
        <v>111</v>
      </c>
      <c r="B22" s="247">
        <v>2733</v>
      </c>
      <c r="C22" s="250">
        <v>3.43944</v>
      </c>
      <c r="D22" s="250">
        <v>171.97219</v>
      </c>
      <c r="E22" s="240"/>
      <c r="F22" s="247">
        <v>2851</v>
      </c>
      <c r="G22" s="251">
        <v>4.10382</v>
      </c>
      <c r="H22" s="251">
        <v>170.74711</v>
      </c>
      <c r="I22" s="240"/>
      <c r="J22" s="247">
        <v>2910</v>
      </c>
      <c r="K22" s="251">
        <v>3.43643</v>
      </c>
      <c r="L22" s="251">
        <v>167.1134</v>
      </c>
      <c r="M22" s="240"/>
      <c r="N22" s="247">
        <v>2929</v>
      </c>
      <c r="O22" s="251">
        <v>4.33595</v>
      </c>
      <c r="P22" s="251">
        <v>165.99522</v>
      </c>
      <c r="Q22" s="240"/>
      <c r="R22" s="247">
        <v>2771</v>
      </c>
      <c r="S22" s="251">
        <v>3.75316</v>
      </c>
      <c r="T22" s="251">
        <v>164.23674</v>
      </c>
      <c r="U22" s="240"/>
      <c r="V22" s="247">
        <v>2079</v>
      </c>
      <c r="W22" s="251">
        <v>2.9341</v>
      </c>
      <c r="X22" s="251">
        <v>156.99856</v>
      </c>
    </row>
    <row r="23" spans="1:24" ht="12.75">
      <c r="A23" s="119" t="s">
        <v>112</v>
      </c>
      <c r="B23" s="247">
        <v>10864</v>
      </c>
      <c r="C23" s="250">
        <v>2.07106</v>
      </c>
      <c r="D23" s="250">
        <v>149.33726</v>
      </c>
      <c r="E23" s="240"/>
      <c r="F23" s="247">
        <v>11067</v>
      </c>
      <c r="G23" s="251">
        <v>1.73489</v>
      </c>
      <c r="H23" s="251">
        <v>150.00452</v>
      </c>
      <c r="I23" s="240"/>
      <c r="J23" s="247">
        <v>11056</v>
      </c>
      <c r="K23" s="251">
        <v>1.88133</v>
      </c>
      <c r="L23" s="251">
        <v>148.8513</v>
      </c>
      <c r="M23" s="240"/>
      <c r="N23" s="247">
        <v>11019</v>
      </c>
      <c r="O23" s="251">
        <v>1.9058</v>
      </c>
      <c r="P23" s="251">
        <v>148.99719</v>
      </c>
      <c r="Q23" s="240"/>
      <c r="R23" s="247">
        <v>10702</v>
      </c>
      <c r="S23" s="251">
        <v>1.96225</v>
      </c>
      <c r="T23" s="251">
        <v>150.28032</v>
      </c>
      <c r="U23" s="240"/>
      <c r="V23" s="247">
        <v>8053</v>
      </c>
      <c r="W23" s="251">
        <v>1.99925</v>
      </c>
      <c r="X23" s="251">
        <v>143.92152</v>
      </c>
    </row>
    <row r="24" spans="1:24" ht="12.75">
      <c r="A24" s="277" t="s">
        <v>113</v>
      </c>
      <c r="B24" s="278">
        <v>3537</v>
      </c>
      <c r="C24" s="281">
        <v>3.10998</v>
      </c>
      <c r="D24" s="281">
        <v>148.85496</v>
      </c>
      <c r="E24" s="244"/>
      <c r="F24" s="278">
        <v>3508</v>
      </c>
      <c r="G24" s="282">
        <v>3.02166</v>
      </c>
      <c r="H24" s="282">
        <v>148.00456</v>
      </c>
      <c r="I24" s="244"/>
      <c r="J24" s="278">
        <v>3425</v>
      </c>
      <c r="K24" s="282">
        <v>2.62774</v>
      </c>
      <c r="L24" s="282">
        <v>147.29927</v>
      </c>
      <c r="M24" s="244"/>
      <c r="N24" s="278">
        <v>3461</v>
      </c>
      <c r="O24" s="282">
        <v>3.03381</v>
      </c>
      <c r="P24" s="282">
        <v>145.79601</v>
      </c>
      <c r="Q24" s="244"/>
      <c r="R24" s="278">
        <v>3633</v>
      </c>
      <c r="S24" s="282">
        <v>1.95431</v>
      </c>
      <c r="T24" s="251">
        <v>147.92183</v>
      </c>
      <c r="U24" s="244"/>
      <c r="V24" s="278">
        <v>2479</v>
      </c>
      <c r="W24" s="251">
        <v>3.83219</v>
      </c>
      <c r="X24" s="251">
        <v>134.73175</v>
      </c>
    </row>
    <row r="25" spans="1:24" ht="17.25" customHeight="1" thickBot="1">
      <c r="A25" s="304" t="s">
        <v>196</v>
      </c>
      <c r="B25" s="305">
        <v>174539</v>
      </c>
      <c r="C25" s="306">
        <v>1.96403</v>
      </c>
      <c r="D25" s="306">
        <v>141.46981</v>
      </c>
      <c r="E25" s="303"/>
      <c r="F25" s="305">
        <v>175791</v>
      </c>
      <c r="G25" s="307">
        <v>1.86756</v>
      </c>
      <c r="H25" s="307">
        <v>141.74503</v>
      </c>
      <c r="I25" s="303"/>
      <c r="J25" s="305">
        <v>174933</v>
      </c>
      <c r="K25" s="307">
        <v>1.93103</v>
      </c>
      <c r="L25" s="307">
        <v>141.054</v>
      </c>
      <c r="M25" s="303"/>
      <c r="N25" s="305">
        <v>172553</v>
      </c>
      <c r="O25" s="307">
        <v>1.93216</v>
      </c>
      <c r="P25" s="307">
        <v>140.77935</v>
      </c>
      <c r="Q25" s="303"/>
      <c r="R25" s="305">
        <v>172183</v>
      </c>
      <c r="S25" s="307">
        <v>1.84281</v>
      </c>
      <c r="T25" s="307">
        <v>140.19038</v>
      </c>
      <c r="U25" s="303"/>
      <c r="V25" s="305">
        <v>118298</v>
      </c>
      <c r="W25" s="307">
        <v>2.02455</v>
      </c>
      <c r="X25" s="307">
        <v>134.61597</v>
      </c>
    </row>
    <row r="26" spans="1:21" ht="12.75" customHeight="1">
      <c r="A26" s="121" t="s">
        <v>317</v>
      </c>
      <c r="B26" s="241"/>
      <c r="C26" s="241"/>
      <c r="D26" s="241"/>
      <c r="E26" s="241"/>
      <c r="F26" s="241"/>
      <c r="G26" s="241"/>
      <c r="H26" s="241"/>
      <c r="I26" s="241"/>
      <c r="J26" s="241"/>
      <c r="K26" s="241"/>
      <c r="L26" s="241"/>
      <c r="M26" s="241"/>
      <c r="N26" s="241"/>
      <c r="O26" s="241"/>
      <c r="Q26" s="241"/>
      <c r="U26" s="241"/>
    </row>
    <row r="27" ht="12.75" customHeight="1">
      <c r="A27" s="14" t="s">
        <v>469</v>
      </c>
    </row>
    <row r="28" ht="15.75" customHeight="1">
      <c r="A28" s="14" t="s">
        <v>470</v>
      </c>
    </row>
  </sheetData>
  <sheetProtection selectLockedCells="1" selectUnlockedCells="1"/>
  <mergeCells count="8">
    <mergeCell ref="V2:X2"/>
    <mergeCell ref="R2:T2"/>
    <mergeCell ref="N2:P2"/>
    <mergeCell ref="A1:P1"/>
    <mergeCell ref="B2:D2"/>
    <mergeCell ref="A2:A3"/>
    <mergeCell ref="F2:H2"/>
    <mergeCell ref="J2:L2"/>
  </mergeCells>
  <hyperlinks>
    <hyperlink ref="Z1" location="indice!A1" display="Ritorna all'Indice"/>
  </hyperlinks>
  <printOptions/>
  <pageMargins left="0.32" right="0.24" top="0.7875" bottom="0.7875" header="0.5118055555555555" footer="0.5118055555555555"/>
  <pageSetup fitToHeight="1" fitToWidth="1" horizontalDpi="300" verticalDpi="300" orientation="portrait" paperSize="9" scale="73" r:id="rId1"/>
</worksheet>
</file>

<file path=xl/worksheets/sheet13.xml><?xml version="1.0" encoding="utf-8"?>
<worksheet xmlns="http://schemas.openxmlformats.org/spreadsheetml/2006/main" xmlns:r="http://schemas.openxmlformats.org/officeDocument/2006/relationships">
  <sheetPr>
    <tabColor indexed="51"/>
    <pageSetUpPr fitToPage="1"/>
  </sheetPr>
  <dimension ref="A1:T25"/>
  <sheetViews>
    <sheetView zoomScaleSheetLayoutView="100" workbookViewId="0" topLeftCell="A1">
      <selection activeCell="A1" sqref="A1:IV16384"/>
    </sheetView>
  </sheetViews>
  <sheetFormatPr defaultColWidth="9.140625" defaultRowHeight="12.75" customHeight="1"/>
  <cols>
    <col min="1" max="1" width="11.28125" style="2" customWidth="1"/>
    <col min="2" max="2" width="6.28125" style="242" customWidth="1"/>
    <col min="3" max="3" width="5.57421875" style="242" customWidth="1"/>
    <col min="4" max="4" width="6.8515625" style="242" customWidth="1"/>
    <col min="5" max="5" width="0.9921875" style="242" customWidth="1"/>
    <col min="6" max="6" width="6.28125" style="242" customWidth="1"/>
    <col min="7" max="7" width="5.57421875" style="242" customWidth="1"/>
    <col min="8" max="8" width="6.421875" style="242" customWidth="1"/>
    <col min="9" max="9" width="0.9921875" style="242" customWidth="1"/>
    <col min="10" max="10" width="6.28125" style="242" customWidth="1"/>
    <col min="11" max="11" width="5.00390625" style="242" customWidth="1"/>
    <col min="12" max="12" width="5.8515625" style="242" customWidth="1"/>
    <col min="13" max="13" width="0.9921875" style="242" customWidth="1"/>
    <col min="14" max="14" width="6.28125" style="242" customWidth="1"/>
    <col min="15" max="15" width="5.57421875" style="242" customWidth="1"/>
    <col min="16" max="16" width="6.421875" style="242" customWidth="1"/>
    <col min="17" max="17" width="6.7109375" style="242" customWidth="1"/>
    <col min="18" max="18" width="6.28125" style="242" customWidth="1"/>
    <col min="19" max="19" width="2.140625" style="242" customWidth="1"/>
    <col min="20" max="20" width="15.421875" style="2" customWidth="1"/>
    <col min="21" max="16384" width="11.57421875" style="2" customWidth="1"/>
  </cols>
  <sheetData>
    <row r="1" spans="1:20" ht="39.75" customHeight="1" thickBot="1">
      <c r="A1" s="355" t="s">
        <v>360</v>
      </c>
      <c r="B1" s="355"/>
      <c r="C1" s="355"/>
      <c r="D1" s="355"/>
      <c r="E1" s="355"/>
      <c r="F1" s="355"/>
      <c r="G1" s="355"/>
      <c r="H1" s="355"/>
      <c r="I1" s="355"/>
      <c r="J1" s="355"/>
      <c r="K1" s="355"/>
      <c r="L1" s="355"/>
      <c r="M1" s="355"/>
      <c r="N1" s="355"/>
      <c r="O1" s="355"/>
      <c r="P1" s="355"/>
      <c r="Q1" s="355"/>
      <c r="R1" s="355"/>
      <c r="S1" s="317"/>
      <c r="T1" s="229" t="s">
        <v>135</v>
      </c>
    </row>
    <row r="2" spans="1:19" ht="26.25" customHeight="1">
      <c r="A2" s="356" t="s">
        <v>481</v>
      </c>
      <c r="B2" s="354" t="s">
        <v>357</v>
      </c>
      <c r="C2" s="354"/>
      <c r="D2" s="354"/>
      <c r="E2" s="245"/>
      <c r="F2" s="354" t="s">
        <v>358</v>
      </c>
      <c r="G2" s="354"/>
      <c r="H2" s="354"/>
      <c r="I2" s="245"/>
      <c r="J2" s="354" t="s">
        <v>359</v>
      </c>
      <c r="K2" s="354"/>
      <c r="L2" s="354"/>
      <c r="M2" s="245"/>
      <c r="N2" s="344" t="s">
        <v>138</v>
      </c>
      <c r="O2" s="344"/>
      <c r="P2" s="344"/>
      <c r="Q2" s="344"/>
      <c r="R2" s="344"/>
      <c r="S2" s="245"/>
    </row>
    <row r="3" spans="1:19" ht="21.75" customHeight="1">
      <c r="A3" s="357"/>
      <c r="B3" s="239" t="s">
        <v>380</v>
      </c>
      <c r="C3" s="239" t="s">
        <v>577</v>
      </c>
      <c r="D3" s="239" t="s">
        <v>578</v>
      </c>
      <c r="E3" s="244"/>
      <c r="F3" s="239" t="s">
        <v>380</v>
      </c>
      <c r="G3" s="239" t="s">
        <v>577</v>
      </c>
      <c r="H3" s="239" t="s">
        <v>578</v>
      </c>
      <c r="I3" s="244"/>
      <c r="J3" s="239" t="s">
        <v>380</v>
      </c>
      <c r="K3" s="239" t="s">
        <v>577</v>
      </c>
      <c r="L3" s="239" t="s">
        <v>578</v>
      </c>
      <c r="M3" s="244"/>
      <c r="N3" s="239" t="s">
        <v>380</v>
      </c>
      <c r="O3" s="239" t="s">
        <v>577</v>
      </c>
      <c r="P3" s="239" t="s">
        <v>578</v>
      </c>
      <c r="Q3" s="239" t="s">
        <v>381</v>
      </c>
      <c r="R3" s="239" t="s">
        <v>94</v>
      </c>
      <c r="S3" s="240"/>
    </row>
    <row r="4" spans="1:19" ht="12.75">
      <c r="A4" s="238"/>
      <c r="B4" s="240"/>
      <c r="C4" s="240"/>
      <c r="D4" s="240"/>
      <c r="E4" s="240"/>
      <c r="F4" s="240"/>
      <c r="G4" s="240"/>
      <c r="H4" s="240"/>
      <c r="I4" s="240"/>
      <c r="J4" s="240"/>
      <c r="K4" s="240"/>
      <c r="L4" s="240"/>
      <c r="M4" s="240"/>
      <c r="N4" s="240"/>
      <c r="O4" s="240"/>
      <c r="P4" s="240"/>
      <c r="Q4" s="240"/>
      <c r="R4" s="240"/>
      <c r="S4" s="240"/>
    </row>
    <row r="5" spans="1:19" ht="12.75">
      <c r="A5" s="339" t="s">
        <v>696</v>
      </c>
      <c r="B5" s="372">
        <v>26</v>
      </c>
      <c r="C5" s="372">
        <v>3</v>
      </c>
      <c r="D5" s="372">
        <v>33</v>
      </c>
      <c r="E5" s="240"/>
      <c r="F5" s="372">
        <v>495</v>
      </c>
      <c r="G5" s="372">
        <v>2</v>
      </c>
      <c r="H5" s="372">
        <v>653</v>
      </c>
      <c r="I5" s="240"/>
      <c r="J5" s="372">
        <v>70</v>
      </c>
      <c r="K5" s="372">
        <v>3</v>
      </c>
      <c r="L5" s="372">
        <v>91</v>
      </c>
      <c r="M5" s="240"/>
      <c r="N5" s="372">
        <v>591</v>
      </c>
      <c r="O5" s="372">
        <v>8</v>
      </c>
      <c r="P5" s="372">
        <v>777</v>
      </c>
      <c r="Q5" s="250">
        <v>1.35364</v>
      </c>
      <c r="R5" s="250">
        <v>131.47208</v>
      </c>
      <c r="S5" s="246"/>
    </row>
    <row r="6" spans="1:19" ht="12.75">
      <c r="A6" s="339" t="s">
        <v>175</v>
      </c>
      <c r="B6" s="372">
        <v>31</v>
      </c>
      <c r="C6" s="372">
        <v>2</v>
      </c>
      <c r="D6" s="372">
        <v>60</v>
      </c>
      <c r="E6" s="240"/>
      <c r="F6" s="372">
        <v>942</v>
      </c>
      <c r="G6" s="372">
        <v>13</v>
      </c>
      <c r="H6" s="372">
        <v>1188</v>
      </c>
      <c r="I6" s="240"/>
      <c r="J6" s="372">
        <v>181</v>
      </c>
      <c r="K6" s="372">
        <v>1</v>
      </c>
      <c r="L6" s="372">
        <v>260</v>
      </c>
      <c r="M6" s="240"/>
      <c r="N6" s="372">
        <v>1154</v>
      </c>
      <c r="O6" s="372">
        <v>16</v>
      </c>
      <c r="P6" s="372">
        <v>1508</v>
      </c>
      <c r="Q6" s="250">
        <v>1.38648</v>
      </c>
      <c r="R6" s="250">
        <v>130.67591</v>
      </c>
      <c r="S6" s="246"/>
    </row>
    <row r="7" spans="1:19" ht="12.75">
      <c r="A7" s="339" t="s">
        <v>176</v>
      </c>
      <c r="B7" s="372">
        <v>26</v>
      </c>
      <c r="C7" s="372">
        <v>1</v>
      </c>
      <c r="D7" s="372">
        <v>39</v>
      </c>
      <c r="E7" s="240"/>
      <c r="F7" s="372">
        <v>511</v>
      </c>
      <c r="G7" s="372">
        <v>11</v>
      </c>
      <c r="H7" s="372">
        <v>633</v>
      </c>
      <c r="I7" s="240"/>
      <c r="J7" s="372">
        <v>154</v>
      </c>
      <c r="K7" s="372">
        <v>8</v>
      </c>
      <c r="L7" s="372">
        <v>198</v>
      </c>
      <c r="M7" s="240"/>
      <c r="N7" s="372">
        <v>691</v>
      </c>
      <c r="O7" s="372">
        <v>20</v>
      </c>
      <c r="P7" s="372">
        <v>870</v>
      </c>
      <c r="Q7" s="250">
        <v>2.89436</v>
      </c>
      <c r="R7" s="250">
        <v>125.90449</v>
      </c>
      <c r="S7" s="246"/>
    </row>
    <row r="8" spans="1:19" ht="12.75">
      <c r="A8" s="339" t="s">
        <v>177</v>
      </c>
      <c r="B8" s="372">
        <v>149</v>
      </c>
      <c r="C8" s="372">
        <v>5</v>
      </c>
      <c r="D8" s="372">
        <v>223</v>
      </c>
      <c r="E8" s="240"/>
      <c r="F8" s="372">
        <v>2505</v>
      </c>
      <c r="G8" s="372">
        <v>16</v>
      </c>
      <c r="H8" s="372">
        <v>2984</v>
      </c>
      <c r="I8" s="240"/>
      <c r="J8" s="372">
        <v>524</v>
      </c>
      <c r="K8" s="372">
        <v>13</v>
      </c>
      <c r="L8" s="372">
        <v>715</v>
      </c>
      <c r="M8" s="240"/>
      <c r="N8" s="372">
        <v>3178</v>
      </c>
      <c r="O8" s="372">
        <v>34</v>
      </c>
      <c r="P8" s="372">
        <v>3922</v>
      </c>
      <c r="Q8" s="250">
        <v>1.06986</v>
      </c>
      <c r="R8" s="250">
        <v>123.41095</v>
      </c>
      <c r="S8" s="246"/>
    </row>
    <row r="9" spans="1:19" ht="12.75">
      <c r="A9" s="339" t="s">
        <v>178</v>
      </c>
      <c r="B9" s="372">
        <v>9</v>
      </c>
      <c r="C9" s="372">
        <v>0</v>
      </c>
      <c r="D9" s="372">
        <v>12</v>
      </c>
      <c r="E9" s="240"/>
      <c r="F9" s="372">
        <v>965</v>
      </c>
      <c r="G9" s="372">
        <v>14</v>
      </c>
      <c r="H9" s="372">
        <v>1190</v>
      </c>
      <c r="I9" s="240"/>
      <c r="J9" s="372">
        <v>195</v>
      </c>
      <c r="K9" s="372">
        <v>6</v>
      </c>
      <c r="L9" s="372">
        <v>275</v>
      </c>
      <c r="M9" s="240"/>
      <c r="N9" s="372">
        <v>1169</v>
      </c>
      <c r="O9" s="372">
        <v>20</v>
      </c>
      <c r="P9" s="372">
        <v>1477</v>
      </c>
      <c r="Q9" s="250">
        <v>1.71086</v>
      </c>
      <c r="R9" s="250">
        <v>126.34731</v>
      </c>
      <c r="S9" s="246"/>
    </row>
    <row r="10" spans="1:19" ht="12.75">
      <c r="A10" s="339" t="s">
        <v>179</v>
      </c>
      <c r="B10" s="372">
        <v>17</v>
      </c>
      <c r="C10" s="372">
        <v>1</v>
      </c>
      <c r="D10" s="372">
        <v>26</v>
      </c>
      <c r="E10" s="240"/>
      <c r="F10" s="372">
        <v>722</v>
      </c>
      <c r="G10" s="372">
        <v>9</v>
      </c>
      <c r="H10" s="372">
        <v>894</v>
      </c>
      <c r="I10" s="240"/>
      <c r="J10" s="372">
        <v>309</v>
      </c>
      <c r="K10" s="372">
        <v>5</v>
      </c>
      <c r="L10" s="372">
        <v>449</v>
      </c>
      <c r="M10" s="240"/>
      <c r="N10" s="372">
        <v>1048</v>
      </c>
      <c r="O10" s="372">
        <v>15</v>
      </c>
      <c r="P10" s="372">
        <v>1369</v>
      </c>
      <c r="Q10" s="250">
        <v>1.4313</v>
      </c>
      <c r="R10" s="250">
        <v>130.62977</v>
      </c>
      <c r="S10" s="246"/>
    </row>
    <row r="11" spans="1:19" ht="12.75">
      <c r="A11" s="339" t="s">
        <v>180</v>
      </c>
      <c r="B11" s="372">
        <v>32</v>
      </c>
      <c r="C11" s="372">
        <v>5</v>
      </c>
      <c r="D11" s="372">
        <v>60</v>
      </c>
      <c r="E11" s="240"/>
      <c r="F11" s="372">
        <v>490</v>
      </c>
      <c r="G11" s="372">
        <v>5</v>
      </c>
      <c r="H11" s="372">
        <v>593</v>
      </c>
      <c r="I11" s="240"/>
      <c r="J11" s="372">
        <v>182</v>
      </c>
      <c r="K11" s="372">
        <v>6</v>
      </c>
      <c r="L11" s="372">
        <v>269</v>
      </c>
      <c r="M11" s="240"/>
      <c r="N11" s="372">
        <v>704</v>
      </c>
      <c r="O11" s="372">
        <v>16</v>
      </c>
      <c r="P11" s="372">
        <v>922</v>
      </c>
      <c r="Q11" s="250">
        <v>2.27273</v>
      </c>
      <c r="R11" s="250">
        <v>130.96591</v>
      </c>
      <c r="S11" s="246"/>
    </row>
    <row r="12" spans="1:19" ht="12.75">
      <c r="A12" s="339" t="s">
        <v>181</v>
      </c>
      <c r="B12" s="372">
        <v>28</v>
      </c>
      <c r="C12" s="372">
        <v>2</v>
      </c>
      <c r="D12" s="372">
        <v>45</v>
      </c>
      <c r="E12" s="240"/>
      <c r="F12" s="372">
        <v>294</v>
      </c>
      <c r="G12" s="372">
        <v>2</v>
      </c>
      <c r="H12" s="372">
        <v>361</v>
      </c>
      <c r="I12" s="240"/>
      <c r="J12" s="372">
        <v>186</v>
      </c>
      <c r="K12" s="372">
        <v>6</v>
      </c>
      <c r="L12" s="372">
        <v>271</v>
      </c>
      <c r="M12" s="240"/>
      <c r="N12" s="372">
        <v>508</v>
      </c>
      <c r="O12" s="372">
        <v>10</v>
      </c>
      <c r="P12" s="372">
        <v>677</v>
      </c>
      <c r="Q12" s="250">
        <v>1.9685</v>
      </c>
      <c r="R12" s="250">
        <v>133.26772</v>
      </c>
      <c r="S12" s="246"/>
    </row>
    <row r="13" spans="1:19" ht="12.75">
      <c r="A13" s="14" t="s">
        <v>182</v>
      </c>
      <c r="B13" s="372">
        <v>0</v>
      </c>
      <c r="C13" s="372">
        <v>0</v>
      </c>
      <c r="D13" s="372">
        <v>0</v>
      </c>
      <c r="E13" s="240"/>
      <c r="F13" s="372">
        <v>385</v>
      </c>
      <c r="G13" s="372">
        <v>1</v>
      </c>
      <c r="H13" s="372">
        <v>482</v>
      </c>
      <c r="I13" s="240"/>
      <c r="J13" s="372">
        <v>247</v>
      </c>
      <c r="K13" s="372">
        <v>6</v>
      </c>
      <c r="L13" s="372">
        <v>401</v>
      </c>
      <c r="M13" s="240"/>
      <c r="N13" s="372">
        <v>632</v>
      </c>
      <c r="O13" s="372">
        <v>7</v>
      </c>
      <c r="P13" s="372">
        <v>883</v>
      </c>
      <c r="Q13" s="250">
        <v>1.10759</v>
      </c>
      <c r="R13" s="250">
        <v>139.71519</v>
      </c>
      <c r="S13" s="246"/>
    </row>
    <row r="14" spans="1:19" ht="12.75">
      <c r="A14" s="339" t="s">
        <v>194</v>
      </c>
      <c r="B14" s="372">
        <v>18</v>
      </c>
      <c r="C14" s="372">
        <v>0</v>
      </c>
      <c r="D14" s="372">
        <v>29</v>
      </c>
      <c r="E14" s="240"/>
      <c r="F14" s="372">
        <v>631</v>
      </c>
      <c r="G14" s="372">
        <v>4</v>
      </c>
      <c r="H14" s="372">
        <v>717</v>
      </c>
      <c r="I14" s="240"/>
      <c r="J14" s="372">
        <v>26</v>
      </c>
      <c r="K14" s="372">
        <v>2</v>
      </c>
      <c r="L14" s="372">
        <v>36</v>
      </c>
      <c r="M14" s="240"/>
      <c r="N14" s="372">
        <v>675</v>
      </c>
      <c r="O14" s="372">
        <v>6</v>
      </c>
      <c r="P14" s="372">
        <v>782</v>
      </c>
      <c r="Q14" s="250">
        <v>0.88889</v>
      </c>
      <c r="R14" s="250">
        <v>115.85185</v>
      </c>
      <c r="S14" s="246"/>
    </row>
    <row r="15" spans="1:19" ht="15.75" customHeight="1" thickBot="1">
      <c r="A15" s="279" t="s">
        <v>141</v>
      </c>
      <c r="B15" s="373">
        <v>336</v>
      </c>
      <c r="C15" s="373">
        <v>19</v>
      </c>
      <c r="D15" s="373">
        <v>527</v>
      </c>
      <c r="E15" s="340"/>
      <c r="F15" s="373">
        <v>7940</v>
      </c>
      <c r="G15" s="373">
        <v>77</v>
      </c>
      <c r="H15" s="373">
        <v>9695</v>
      </c>
      <c r="I15" s="340"/>
      <c r="J15" s="373">
        <v>2074</v>
      </c>
      <c r="K15" s="373">
        <v>56</v>
      </c>
      <c r="L15" s="373">
        <v>2965</v>
      </c>
      <c r="M15" s="280"/>
      <c r="N15" s="373">
        <v>10350</v>
      </c>
      <c r="O15" s="373">
        <v>152</v>
      </c>
      <c r="P15" s="373">
        <v>13187</v>
      </c>
      <c r="Q15" s="288">
        <v>1.47</v>
      </c>
      <c r="R15" s="288">
        <v>127.41063</v>
      </c>
      <c r="S15" s="318"/>
    </row>
    <row r="16" spans="1:19" ht="16.5" customHeight="1" thickBot="1" thickTop="1">
      <c r="A16" s="308" t="s">
        <v>196</v>
      </c>
      <c r="B16" s="309">
        <v>5451</v>
      </c>
      <c r="C16" s="310">
        <v>195</v>
      </c>
      <c r="D16" s="309">
        <v>8465</v>
      </c>
      <c r="E16" s="310"/>
      <c r="F16" s="341">
        <v>86682</v>
      </c>
      <c r="G16" s="341">
        <v>1061</v>
      </c>
      <c r="H16" s="309">
        <v>111532</v>
      </c>
      <c r="I16" s="310"/>
      <c r="J16" s="341">
        <v>26165</v>
      </c>
      <c r="K16" s="309">
        <v>1139</v>
      </c>
      <c r="L16" s="309">
        <v>39251</v>
      </c>
      <c r="M16" s="310"/>
      <c r="N16" s="341" t="s">
        <v>644</v>
      </c>
      <c r="O16" s="311">
        <v>2395</v>
      </c>
      <c r="P16" s="309">
        <v>159248</v>
      </c>
      <c r="Q16" s="307">
        <v>2.02455</v>
      </c>
      <c r="R16" s="307">
        <v>134.61597</v>
      </c>
      <c r="S16" s="318"/>
    </row>
    <row r="17" spans="1:15" ht="12.75" customHeight="1">
      <c r="A17" s="121" t="s">
        <v>317</v>
      </c>
      <c r="B17" s="241"/>
      <c r="C17" s="241"/>
      <c r="D17" s="241"/>
      <c r="E17" s="241"/>
      <c r="F17" s="241"/>
      <c r="G17" s="241"/>
      <c r="H17" s="241"/>
      <c r="I17" s="241"/>
      <c r="J17" s="241"/>
      <c r="K17" s="241"/>
      <c r="L17" s="241"/>
      <c r="M17" s="241"/>
      <c r="N17" s="241"/>
      <c r="O17" s="241"/>
    </row>
    <row r="18" ht="12.75" customHeight="1">
      <c r="A18" s="14" t="s">
        <v>469</v>
      </c>
    </row>
    <row r="19" ht="12.75" customHeight="1">
      <c r="A19" s="14" t="s">
        <v>470</v>
      </c>
    </row>
    <row r="20" spans="1:19" s="14" customFormat="1" ht="12.75" customHeight="1">
      <c r="A20" s="84" t="s">
        <v>471</v>
      </c>
      <c r="B20" s="243"/>
      <c r="C20" s="243"/>
      <c r="D20" s="243"/>
      <c r="E20" s="243"/>
      <c r="F20" s="243"/>
      <c r="G20" s="243"/>
      <c r="H20" s="243"/>
      <c r="I20" s="243"/>
      <c r="J20" s="243"/>
      <c r="K20" s="243"/>
      <c r="L20" s="243"/>
      <c r="M20" s="243"/>
      <c r="N20" s="243"/>
      <c r="O20" s="243"/>
      <c r="P20" s="243"/>
      <c r="Q20" s="243"/>
      <c r="R20" s="243"/>
      <c r="S20" s="243"/>
    </row>
    <row r="24" ht="12.75" customHeight="1">
      <c r="O24" s="212"/>
    </row>
    <row r="25" ht="12.75" customHeight="1">
      <c r="C25" s="212"/>
    </row>
  </sheetData>
  <sheetProtection selectLockedCells="1" selectUnlockedCells="1"/>
  <mergeCells count="6">
    <mergeCell ref="N2:R2"/>
    <mergeCell ref="A1:R1"/>
    <mergeCell ref="B2:D2"/>
    <mergeCell ref="A2:A3"/>
    <mergeCell ref="F2:H2"/>
    <mergeCell ref="J2:L2"/>
  </mergeCells>
  <hyperlinks>
    <hyperlink ref="T1" location="indice!A1" display="Ritorna all'Indice"/>
  </hyperlinks>
  <printOptions/>
  <pageMargins left="0.25" right="0.19" top="0.7875" bottom="0.7875" header="0.5118055555555555" footer="0.5118055555555555"/>
  <pageSetup fitToHeight="1"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51"/>
  </sheetPr>
  <dimension ref="A1:R17"/>
  <sheetViews>
    <sheetView zoomScaleSheetLayoutView="100" workbookViewId="0" topLeftCell="A1">
      <selection activeCell="F24" sqref="F24"/>
    </sheetView>
  </sheetViews>
  <sheetFormatPr defaultColWidth="9.140625" defaultRowHeight="12.75" customHeight="1"/>
  <cols>
    <col min="1" max="1" width="11.28125" style="2" customWidth="1"/>
    <col min="2" max="2" width="8.421875" style="242" customWidth="1"/>
    <col min="3" max="3" width="4.57421875" style="242" customWidth="1"/>
    <col min="4" max="4" width="6.28125" style="242" customWidth="1"/>
    <col min="5" max="5" width="1.1484375" style="242" customWidth="1"/>
    <col min="6" max="6" width="7.421875" style="242" customWidth="1"/>
    <col min="7" max="7" width="4.421875" style="242" customWidth="1"/>
    <col min="8" max="8" width="6.00390625" style="242" customWidth="1"/>
    <col min="9" max="9" width="0.9921875" style="242" customWidth="1"/>
    <col min="10" max="10" width="7.57421875" style="242" customWidth="1"/>
    <col min="11" max="11" width="5.140625" style="242" customWidth="1"/>
    <col min="12" max="12" width="6.00390625" style="242" customWidth="1"/>
    <col min="13" max="13" width="0.85546875" style="242" customWidth="1"/>
    <col min="14" max="14" width="8.7109375" style="242" customWidth="1"/>
    <col min="15" max="15" width="5.421875" style="242" customWidth="1"/>
    <col min="16" max="16" width="7.421875" style="242" customWidth="1"/>
    <col min="17" max="17" width="3.140625" style="2" customWidth="1"/>
    <col min="18" max="18" width="15.57421875" style="2" customWidth="1"/>
    <col min="19" max="16384" width="11.57421875" style="2" customWidth="1"/>
  </cols>
  <sheetData>
    <row r="1" spans="1:18" ht="28.5" customHeight="1" thickBot="1">
      <c r="A1" s="355" t="s">
        <v>645</v>
      </c>
      <c r="B1" s="355"/>
      <c r="C1" s="355"/>
      <c r="D1" s="355"/>
      <c r="E1" s="355"/>
      <c r="F1" s="355"/>
      <c r="G1" s="355"/>
      <c r="H1" s="355"/>
      <c r="I1" s="355"/>
      <c r="J1" s="355"/>
      <c r="K1" s="355"/>
      <c r="L1" s="355"/>
      <c r="M1" s="355"/>
      <c r="N1" s="355"/>
      <c r="O1" s="355"/>
      <c r="P1" s="355"/>
      <c r="R1" s="229" t="s">
        <v>135</v>
      </c>
    </row>
    <row r="2" spans="1:16" ht="25.5" customHeight="1">
      <c r="A2" s="356" t="s">
        <v>320</v>
      </c>
      <c r="B2" s="354" t="s">
        <v>321</v>
      </c>
      <c r="C2" s="354"/>
      <c r="D2" s="354"/>
      <c r="E2" s="245"/>
      <c r="F2" s="354" t="s">
        <v>322</v>
      </c>
      <c r="G2" s="354"/>
      <c r="H2" s="354"/>
      <c r="I2" s="245"/>
      <c r="J2" s="354" t="s">
        <v>323</v>
      </c>
      <c r="K2" s="354"/>
      <c r="L2" s="354"/>
      <c r="M2" s="245"/>
      <c r="N2" s="354" t="s">
        <v>138</v>
      </c>
      <c r="O2" s="354"/>
      <c r="P2" s="354"/>
    </row>
    <row r="3" spans="1:16" ht="21.75" customHeight="1">
      <c r="A3" s="357"/>
      <c r="B3" s="239" t="s">
        <v>380</v>
      </c>
      <c r="C3" s="239" t="s">
        <v>577</v>
      </c>
      <c r="D3" s="239" t="s">
        <v>578</v>
      </c>
      <c r="E3" s="244"/>
      <c r="F3" s="239" t="s">
        <v>380</v>
      </c>
      <c r="G3" s="239" t="s">
        <v>577</v>
      </c>
      <c r="H3" s="239" t="s">
        <v>578</v>
      </c>
      <c r="I3" s="244"/>
      <c r="J3" s="239" t="s">
        <v>380</v>
      </c>
      <c r="K3" s="239" t="s">
        <v>577</v>
      </c>
      <c r="L3" s="239" t="s">
        <v>578</v>
      </c>
      <c r="M3" s="244"/>
      <c r="N3" s="239" t="s">
        <v>380</v>
      </c>
      <c r="O3" s="239" t="s">
        <v>577</v>
      </c>
      <c r="P3" s="239" t="s">
        <v>578</v>
      </c>
    </row>
    <row r="4" spans="1:16" ht="12.75">
      <c r="A4" s="238"/>
      <c r="B4" s="240"/>
      <c r="C4" s="240"/>
      <c r="D4" s="240"/>
      <c r="E4" s="240"/>
      <c r="F4" s="240"/>
      <c r="G4" s="240"/>
      <c r="H4" s="240"/>
      <c r="I4" s="240"/>
      <c r="J4" s="240"/>
      <c r="K4" s="240"/>
      <c r="L4" s="240"/>
      <c r="M4" s="240"/>
      <c r="N4" s="240"/>
      <c r="O4" s="240"/>
      <c r="P4" s="240"/>
    </row>
    <row r="5" spans="1:16" ht="12.75">
      <c r="A5" s="119" t="s">
        <v>174</v>
      </c>
      <c r="B5" s="247">
        <v>429</v>
      </c>
      <c r="C5" s="247">
        <v>4</v>
      </c>
      <c r="D5" s="247">
        <v>594</v>
      </c>
      <c r="E5" s="247"/>
      <c r="F5" s="247">
        <v>69</v>
      </c>
      <c r="G5" s="247" t="s">
        <v>247</v>
      </c>
      <c r="H5" s="247">
        <v>79</v>
      </c>
      <c r="I5" s="247"/>
      <c r="J5" s="247">
        <v>93</v>
      </c>
      <c r="K5" s="247">
        <v>4</v>
      </c>
      <c r="L5" s="247">
        <v>104</v>
      </c>
      <c r="M5" s="247"/>
      <c r="N5" s="247">
        <v>591</v>
      </c>
      <c r="O5" s="247">
        <v>8</v>
      </c>
      <c r="P5" s="247">
        <v>777</v>
      </c>
    </row>
    <row r="6" spans="1:16" ht="12.75">
      <c r="A6" s="119" t="s">
        <v>175</v>
      </c>
      <c r="B6" s="247">
        <v>903</v>
      </c>
      <c r="C6" s="247">
        <v>7</v>
      </c>
      <c r="D6" s="247">
        <v>1228</v>
      </c>
      <c r="E6" s="247"/>
      <c r="F6" s="247">
        <v>94</v>
      </c>
      <c r="G6" s="247">
        <v>3</v>
      </c>
      <c r="H6" s="247">
        <v>108</v>
      </c>
      <c r="I6" s="247"/>
      <c r="J6" s="247">
        <v>157</v>
      </c>
      <c r="K6" s="247">
        <v>6</v>
      </c>
      <c r="L6" s="247">
        <v>172</v>
      </c>
      <c r="M6" s="247"/>
      <c r="N6" s="247">
        <v>1154</v>
      </c>
      <c r="O6" s="247">
        <v>16</v>
      </c>
      <c r="P6" s="247">
        <v>1508</v>
      </c>
    </row>
    <row r="7" spans="1:16" ht="12.75">
      <c r="A7" s="119" t="s">
        <v>176</v>
      </c>
      <c r="B7" s="247">
        <v>485</v>
      </c>
      <c r="C7" s="247">
        <v>10</v>
      </c>
      <c r="D7" s="247">
        <v>648</v>
      </c>
      <c r="E7" s="247"/>
      <c r="F7" s="247">
        <v>86</v>
      </c>
      <c r="G7" s="247">
        <v>2</v>
      </c>
      <c r="H7" s="247">
        <v>93</v>
      </c>
      <c r="I7" s="247"/>
      <c r="J7" s="247">
        <v>120</v>
      </c>
      <c r="K7" s="247">
        <v>8</v>
      </c>
      <c r="L7" s="247">
        <v>129</v>
      </c>
      <c r="M7" s="247"/>
      <c r="N7" s="247">
        <v>691</v>
      </c>
      <c r="O7" s="247">
        <v>20</v>
      </c>
      <c r="P7" s="247">
        <v>870</v>
      </c>
    </row>
    <row r="8" spans="1:16" ht="12.75">
      <c r="A8" s="119" t="s">
        <v>177</v>
      </c>
      <c r="B8" s="247">
        <v>2076</v>
      </c>
      <c r="C8" s="247">
        <v>17</v>
      </c>
      <c r="D8" s="247">
        <v>2690</v>
      </c>
      <c r="E8" s="247"/>
      <c r="F8" s="247">
        <v>412</v>
      </c>
      <c r="G8" s="247">
        <v>7</v>
      </c>
      <c r="H8" s="247">
        <v>464</v>
      </c>
      <c r="I8" s="247"/>
      <c r="J8" s="247">
        <v>690</v>
      </c>
      <c r="K8" s="247">
        <v>10</v>
      </c>
      <c r="L8" s="247">
        <v>768</v>
      </c>
      <c r="M8" s="247"/>
      <c r="N8" s="247">
        <v>3178</v>
      </c>
      <c r="O8" s="247">
        <v>34</v>
      </c>
      <c r="P8" s="247">
        <v>3922</v>
      </c>
    </row>
    <row r="9" spans="1:16" ht="12.75">
      <c r="A9" s="119" t="s">
        <v>178</v>
      </c>
      <c r="B9" s="247">
        <v>821</v>
      </c>
      <c r="C9" s="247">
        <v>9</v>
      </c>
      <c r="D9" s="247">
        <v>1082</v>
      </c>
      <c r="E9" s="247"/>
      <c r="F9" s="247">
        <v>135</v>
      </c>
      <c r="G9" s="247">
        <v>5</v>
      </c>
      <c r="H9" s="247">
        <v>150</v>
      </c>
      <c r="I9" s="247"/>
      <c r="J9" s="247">
        <v>213</v>
      </c>
      <c r="K9" s="247">
        <v>6</v>
      </c>
      <c r="L9" s="247">
        <v>245</v>
      </c>
      <c r="M9" s="247"/>
      <c r="N9" s="247">
        <v>1169</v>
      </c>
      <c r="O9" s="247">
        <v>20</v>
      </c>
      <c r="P9" s="247">
        <v>1477</v>
      </c>
    </row>
    <row r="10" spans="1:16" ht="12.75">
      <c r="A10" s="119" t="s">
        <v>179</v>
      </c>
      <c r="B10" s="247">
        <v>743</v>
      </c>
      <c r="C10" s="247">
        <v>12</v>
      </c>
      <c r="D10" s="247">
        <v>1014</v>
      </c>
      <c r="E10" s="247"/>
      <c r="F10" s="247">
        <v>130</v>
      </c>
      <c r="G10" s="247">
        <v>1</v>
      </c>
      <c r="H10" s="247">
        <v>144</v>
      </c>
      <c r="I10" s="247"/>
      <c r="J10" s="247">
        <v>175</v>
      </c>
      <c r="K10" s="247">
        <v>2</v>
      </c>
      <c r="L10" s="247">
        <v>211</v>
      </c>
      <c r="M10" s="247"/>
      <c r="N10" s="247">
        <v>1048</v>
      </c>
      <c r="O10" s="247">
        <v>15</v>
      </c>
      <c r="P10" s="247">
        <v>1369</v>
      </c>
    </row>
    <row r="11" spans="1:16" ht="12.75">
      <c r="A11" s="119" t="s">
        <v>180</v>
      </c>
      <c r="B11" s="247">
        <v>460</v>
      </c>
      <c r="C11" s="247">
        <v>9</v>
      </c>
      <c r="D11" s="247">
        <v>644</v>
      </c>
      <c r="E11" s="247"/>
      <c r="F11" s="247">
        <v>94</v>
      </c>
      <c r="G11" s="247">
        <v>4</v>
      </c>
      <c r="H11" s="247">
        <v>102</v>
      </c>
      <c r="I11" s="247"/>
      <c r="J11" s="247">
        <v>150</v>
      </c>
      <c r="K11" s="247">
        <v>3</v>
      </c>
      <c r="L11" s="247">
        <v>176</v>
      </c>
      <c r="M11" s="247"/>
      <c r="N11" s="247">
        <v>704</v>
      </c>
      <c r="O11" s="247">
        <v>16</v>
      </c>
      <c r="P11" s="247">
        <v>922</v>
      </c>
    </row>
    <row r="12" spans="1:16" ht="12.75">
      <c r="A12" s="119" t="s">
        <v>181</v>
      </c>
      <c r="B12" s="247">
        <v>319</v>
      </c>
      <c r="C12" s="247">
        <v>4</v>
      </c>
      <c r="D12" s="247">
        <v>458</v>
      </c>
      <c r="E12" s="247"/>
      <c r="F12" s="247">
        <v>61</v>
      </c>
      <c r="G12" s="247">
        <v>2</v>
      </c>
      <c r="H12" s="247">
        <v>65</v>
      </c>
      <c r="I12" s="247"/>
      <c r="J12" s="247">
        <v>128</v>
      </c>
      <c r="K12" s="247">
        <v>4</v>
      </c>
      <c r="L12" s="247">
        <v>154</v>
      </c>
      <c r="M12" s="247"/>
      <c r="N12" s="247">
        <v>508</v>
      </c>
      <c r="O12" s="247">
        <v>10</v>
      </c>
      <c r="P12" s="247">
        <v>677</v>
      </c>
    </row>
    <row r="13" spans="1:16" ht="12.75">
      <c r="A13" s="119" t="s">
        <v>182</v>
      </c>
      <c r="B13" s="247">
        <v>408</v>
      </c>
      <c r="C13" s="247">
        <v>4</v>
      </c>
      <c r="D13" s="247">
        <v>613</v>
      </c>
      <c r="E13" s="247"/>
      <c r="F13" s="247">
        <v>58</v>
      </c>
      <c r="G13" s="247">
        <v>1</v>
      </c>
      <c r="H13" s="247">
        <v>59</v>
      </c>
      <c r="I13" s="247"/>
      <c r="J13" s="247">
        <v>166</v>
      </c>
      <c r="K13" s="247">
        <v>2</v>
      </c>
      <c r="L13" s="247">
        <v>211</v>
      </c>
      <c r="M13" s="247"/>
      <c r="N13" s="247">
        <v>632</v>
      </c>
      <c r="O13" s="247">
        <v>7</v>
      </c>
      <c r="P13" s="247">
        <v>883</v>
      </c>
    </row>
    <row r="14" spans="1:16" ht="12.75">
      <c r="A14" s="119" t="s">
        <v>194</v>
      </c>
      <c r="B14" s="247">
        <v>459</v>
      </c>
      <c r="C14" s="247">
        <v>1</v>
      </c>
      <c r="D14" s="247">
        <v>548</v>
      </c>
      <c r="E14" s="247"/>
      <c r="F14" s="247">
        <v>95</v>
      </c>
      <c r="G14" s="474">
        <v>0</v>
      </c>
      <c r="H14" s="247">
        <v>103</v>
      </c>
      <c r="I14" s="247"/>
      <c r="J14" s="247">
        <v>121</v>
      </c>
      <c r="K14" s="247">
        <v>5</v>
      </c>
      <c r="L14" s="247">
        <v>131</v>
      </c>
      <c r="M14" s="247"/>
      <c r="N14" s="247">
        <v>675</v>
      </c>
      <c r="O14" s="247">
        <v>6</v>
      </c>
      <c r="P14" s="247">
        <v>782</v>
      </c>
    </row>
    <row r="15" spans="1:16" ht="19.5" customHeight="1" thickBot="1">
      <c r="A15" s="326" t="s">
        <v>141</v>
      </c>
      <c r="B15" s="327">
        <v>7103</v>
      </c>
      <c r="C15" s="327">
        <v>77</v>
      </c>
      <c r="D15" s="327">
        <v>9519</v>
      </c>
      <c r="E15" s="280"/>
      <c r="F15" s="327">
        <v>1234</v>
      </c>
      <c r="G15" s="327">
        <v>25</v>
      </c>
      <c r="H15" s="327">
        <v>1367</v>
      </c>
      <c r="I15" s="280"/>
      <c r="J15" s="327">
        <v>2013</v>
      </c>
      <c r="K15" s="327">
        <v>50</v>
      </c>
      <c r="L15" s="327">
        <v>2301</v>
      </c>
      <c r="M15" s="280"/>
      <c r="N15" s="327">
        <v>10350</v>
      </c>
      <c r="O15" s="327">
        <v>152</v>
      </c>
      <c r="P15" s="327">
        <v>13187</v>
      </c>
    </row>
    <row r="16" spans="1:16" ht="23.25" customHeight="1" thickBot="1" thickTop="1">
      <c r="A16" s="308" t="s">
        <v>196</v>
      </c>
      <c r="B16" s="327">
        <v>81977</v>
      </c>
      <c r="C16" s="327">
        <v>1215</v>
      </c>
      <c r="D16" s="327">
        <v>118012</v>
      </c>
      <c r="E16" s="327"/>
      <c r="F16" s="327">
        <v>12720</v>
      </c>
      <c r="G16" s="327">
        <v>399</v>
      </c>
      <c r="H16" s="327">
        <v>13902</v>
      </c>
      <c r="I16" s="327"/>
      <c r="J16" s="327">
        <v>23601</v>
      </c>
      <c r="K16" s="327">
        <v>781</v>
      </c>
      <c r="L16" s="327">
        <v>27334</v>
      </c>
      <c r="M16" s="327"/>
      <c r="N16" s="327">
        <v>118298</v>
      </c>
      <c r="O16" s="311">
        <v>2395</v>
      </c>
      <c r="P16" s="311">
        <v>159248</v>
      </c>
    </row>
    <row r="17" spans="1:15" ht="12.75" customHeight="1">
      <c r="A17" s="121" t="s">
        <v>317</v>
      </c>
      <c r="B17" s="241"/>
      <c r="C17" s="241"/>
      <c r="D17" s="241"/>
      <c r="E17" s="241"/>
      <c r="F17" s="241"/>
      <c r="G17" s="241"/>
      <c r="H17" s="241"/>
      <c r="I17" s="241"/>
      <c r="J17" s="241"/>
      <c r="K17" s="241"/>
      <c r="L17" s="241"/>
      <c r="M17" s="241"/>
      <c r="N17" s="241"/>
      <c r="O17" s="241"/>
    </row>
  </sheetData>
  <sheetProtection selectLockedCells="1" selectUnlockedCells="1"/>
  <mergeCells count="6">
    <mergeCell ref="N2:P2"/>
    <mergeCell ref="A1:P1"/>
    <mergeCell ref="B2:D2"/>
    <mergeCell ref="A2:A3"/>
    <mergeCell ref="F2:H2"/>
    <mergeCell ref="J2:L2"/>
  </mergeCells>
  <hyperlinks>
    <hyperlink ref="R1" location="indice!A1" display="Ritorna all'Indice"/>
  </hyperlinks>
  <printOptions/>
  <pageMargins left="0.69" right="0.34" top="0.7875" bottom="0.7875"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31"/>
  </sheetPr>
  <dimension ref="A1:N18"/>
  <sheetViews>
    <sheetView showGridLines="0" zoomScaleSheetLayoutView="100" workbookViewId="0" topLeftCell="A1">
      <selection activeCell="F15" sqref="F15"/>
    </sheetView>
  </sheetViews>
  <sheetFormatPr defaultColWidth="9.140625" defaultRowHeight="12.75" customHeight="1"/>
  <cols>
    <col min="1" max="1" width="9.28125" style="25" customWidth="1"/>
    <col min="2" max="2" width="11.57421875" style="25" customWidth="1"/>
    <col min="3" max="3" width="10.00390625" style="25" customWidth="1"/>
    <col min="4" max="4" width="7.140625" style="25" customWidth="1"/>
    <col min="5" max="5" width="0.85546875" style="25" customWidth="1"/>
    <col min="6" max="6" width="9.28125" style="25" customWidth="1"/>
    <col min="7" max="7" width="11.28125" style="25" customWidth="1"/>
    <col min="8" max="8" width="6.8515625" style="25" customWidth="1"/>
    <col min="9" max="9" width="0.85546875" style="25" customWidth="1"/>
    <col min="10" max="10" width="10.28125" style="25" customWidth="1"/>
    <col min="11" max="11" width="11.28125" style="25" customWidth="1"/>
    <col min="12" max="12" width="8.00390625" style="25" customWidth="1"/>
    <col min="13" max="13" width="4.28125" style="66" customWidth="1"/>
    <col min="14" max="14" width="15.28125" style="66" customWidth="1"/>
    <col min="15" max="16384" width="9.140625" style="66" customWidth="1"/>
  </cols>
  <sheetData>
    <row r="1" spans="1:14" ht="34.5" customHeight="1" thickBot="1">
      <c r="A1" s="415" t="s">
        <v>242</v>
      </c>
      <c r="B1" s="415"/>
      <c r="C1" s="415"/>
      <c r="D1" s="415"/>
      <c r="E1" s="415"/>
      <c r="F1" s="415"/>
      <c r="G1" s="415"/>
      <c r="H1" s="415"/>
      <c r="I1" s="415"/>
      <c r="J1" s="415"/>
      <c r="K1" s="415"/>
      <c r="L1" s="415"/>
      <c r="N1" s="229" t="s">
        <v>135</v>
      </c>
    </row>
    <row r="2" spans="1:12" ht="17.25" customHeight="1" thickBot="1">
      <c r="A2" s="416" t="s">
        <v>483</v>
      </c>
      <c r="B2" s="418" t="s">
        <v>579</v>
      </c>
      <c r="C2" s="418"/>
      <c r="D2" s="418"/>
      <c r="E2" s="138"/>
      <c r="F2" s="418" t="s">
        <v>580</v>
      </c>
      <c r="G2" s="418"/>
      <c r="H2" s="418"/>
      <c r="I2" s="139"/>
      <c r="J2" s="418" t="s">
        <v>138</v>
      </c>
      <c r="K2" s="418"/>
      <c r="L2" s="418"/>
    </row>
    <row r="3" spans="1:12" ht="15" customHeight="1">
      <c r="A3" s="417"/>
      <c r="B3" s="345" t="s">
        <v>582</v>
      </c>
      <c r="C3" s="67" t="s">
        <v>583</v>
      </c>
      <c r="D3" s="134" t="s">
        <v>584</v>
      </c>
      <c r="E3" s="58"/>
      <c r="F3" s="345" t="s">
        <v>582</v>
      </c>
      <c r="G3" s="67" t="s">
        <v>583</v>
      </c>
      <c r="H3" s="134" t="s">
        <v>584</v>
      </c>
      <c r="I3" s="58"/>
      <c r="J3" s="345" t="s">
        <v>582</v>
      </c>
      <c r="K3" s="67" t="s">
        <v>583</v>
      </c>
      <c r="L3" s="134" t="s">
        <v>584</v>
      </c>
    </row>
    <row r="4" spans="1:12" ht="12.75" customHeight="1">
      <c r="A4" s="417"/>
      <c r="B4" s="345"/>
      <c r="C4" s="140" t="s">
        <v>585</v>
      </c>
      <c r="D4" s="141" t="s">
        <v>586</v>
      </c>
      <c r="E4" s="142"/>
      <c r="F4" s="345"/>
      <c r="G4" s="140" t="s">
        <v>585</v>
      </c>
      <c r="H4" s="141" t="s">
        <v>586</v>
      </c>
      <c r="I4" s="142"/>
      <c r="J4" s="345"/>
      <c r="K4" s="140" t="s">
        <v>585</v>
      </c>
      <c r="L4" s="141" t="s">
        <v>586</v>
      </c>
    </row>
    <row r="5" spans="1:12" ht="11.25" customHeight="1">
      <c r="A5" s="143"/>
      <c r="B5" s="67"/>
      <c r="C5" s="67"/>
      <c r="D5" s="134"/>
      <c r="E5" s="58"/>
      <c r="F5" s="67"/>
      <c r="G5" s="67"/>
      <c r="H5" s="134"/>
      <c r="I5" s="58"/>
      <c r="J5" s="67"/>
      <c r="K5" s="67"/>
      <c r="L5" s="134"/>
    </row>
    <row r="6" spans="1:12" ht="11.25" customHeight="1">
      <c r="A6" s="143"/>
      <c r="B6" s="346" t="s">
        <v>195</v>
      </c>
      <c r="C6" s="346"/>
      <c r="D6" s="346"/>
      <c r="E6" s="346"/>
      <c r="F6" s="346"/>
      <c r="G6" s="346"/>
      <c r="H6" s="346"/>
      <c r="I6" s="346"/>
      <c r="J6" s="346"/>
      <c r="K6" s="346"/>
      <c r="L6" s="346"/>
    </row>
    <row r="7" spans="1:12" ht="7.5" customHeight="1">
      <c r="A7" s="143"/>
      <c r="B7" s="231"/>
      <c r="C7" s="231"/>
      <c r="D7" s="231"/>
      <c r="E7" s="231"/>
      <c r="F7" s="231"/>
      <c r="G7" s="231"/>
      <c r="H7" s="231"/>
      <c r="I7" s="231"/>
      <c r="J7" s="231"/>
      <c r="K7" s="231"/>
      <c r="L7" s="231"/>
    </row>
    <row r="8" spans="1:12" ht="11.25" customHeight="1">
      <c r="A8" s="143">
        <v>2013</v>
      </c>
      <c r="B8" s="144">
        <v>12604803</v>
      </c>
      <c r="C8" s="144">
        <v>626518</v>
      </c>
      <c r="D8" s="145">
        <v>49.7</v>
      </c>
      <c r="E8" s="125"/>
      <c r="F8" s="144">
        <v>64821529</v>
      </c>
      <c r="G8" s="144">
        <v>8322782</v>
      </c>
      <c r="H8" s="145">
        <v>128.4</v>
      </c>
      <c r="I8" s="125"/>
      <c r="J8" s="144">
        <v>77426333</v>
      </c>
      <c r="K8" s="144">
        <v>8949300</v>
      </c>
      <c r="L8" s="145">
        <v>115.6</v>
      </c>
    </row>
    <row r="9" spans="1:12" ht="11.25" customHeight="1">
      <c r="A9" s="143">
        <v>2014</v>
      </c>
      <c r="B9" s="85">
        <v>12719527</v>
      </c>
      <c r="C9" s="85">
        <v>457416</v>
      </c>
      <c r="D9" s="96">
        <v>36</v>
      </c>
      <c r="E9" s="146"/>
      <c r="F9" s="85">
        <v>58894847</v>
      </c>
      <c r="G9" s="85">
        <v>7430148</v>
      </c>
      <c r="H9" s="96">
        <v>126.2</v>
      </c>
      <c r="I9" s="146"/>
      <c r="J9" s="85">
        <v>71614375</v>
      </c>
      <c r="K9" s="85">
        <v>7887564</v>
      </c>
      <c r="L9" s="96">
        <v>110.1</v>
      </c>
    </row>
    <row r="10" spans="1:12" ht="11.25" customHeight="1">
      <c r="A10" s="143">
        <v>2015</v>
      </c>
      <c r="B10" s="144">
        <v>9870218</v>
      </c>
      <c r="C10" s="144">
        <v>450354</v>
      </c>
      <c r="D10" s="145">
        <v>45.6</v>
      </c>
      <c r="E10" s="125"/>
      <c r="F10" s="144">
        <v>72499441</v>
      </c>
      <c r="G10" s="144">
        <v>8265080</v>
      </c>
      <c r="H10" s="145">
        <v>114</v>
      </c>
      <c r="I10" s="125"/>
      <c r="J10" s="144">
        <v>82369660</v>
      </c>
      <c r="K10" s="144">
        <v>8715434</v>
      </c>
      <c r="L10" s="145">
        <v>105.6</v>
      </c>
    </row>
    <row r="11" spans="1:12" ht="11.25" customHeight="1">
      <c r="A11" s="143">
        <v>2016</v>
      </c>
      <c r="B11" s="85">
        <v>11290165</v>
      </c>
      <c r="C11" s="85">
        <v>465491</v>
      </c>
      <c r="D11" s="96">
        <v>41.2</v>
      </c>
      <c r="E11" s="146"/>
      <c r="F11" s="85">
        <v>56120139</v>
      </c>
      <c r="G11" s="85">
        <v>7017012</v>
      </c>
      <c r="H11" s="96">
        <v>125</v>
      </c>
      <c r="I11" s="146"/>
      <c r="J11" s="85">
        <v>67410304</v>
      </c>
      <c r="K11" s="85">
        <v>7482503</v>
      </c>
      <c r="L11" s="96">
        <v>111</v>
      </c>
    </row>
    <row r="12" spans="1:12" ht="11.25" customHeight="1">
      <c r="A12" s="143">
        <v>2017</v>
      </c>
      <c r="B12" s="85">
        <v>9737619</v>
      </c>
      <c r="C12" s="85">
        <v>435597</v>
      </c>
      <c r="D12" s="96">
        <v>44.7</v>
      </c>
      <c r="E12" s="85"/>
      <c r="F12" s="85">
        <v>50170695</v>
      </c>
      <c r="G12" s="85">
        <v>7403704</v>
      </c>
      <c r="H12" s="96">
        <v>147.6</v>
      </c>
      <c r="I12" s="85"/>
      <c r="J12" s="85">
        <v>59908314</v>
      </c>
      <c r="K12" s="85">
        <v>7839301</v>
      </c>
      <c r="L12" s="96">
        <v>130.9</v>
      </c>
    </row>
    <row r="13" spans="1:12" ht="11.25" customHeight="1">
      <c r="A13" s="143">
        <v>2018</v>
      </c>
      <c r="B13" s="85">
        <v>8223236</v>
      </c>
      <c r="C13" s="331" t="s">
        <v>241</v>
      </c>
      <c r="D13" s="96">
        <v>43.1</v>
      </c>
      <c r="E13" s="85"/>
      <c r="F13" s="85">
        <v>60834757</v>
      </c>
      <c r="G13" s="85">
        <v>8184971</v>
      </c>
      <c r="H13" s="96">
        <v>134.5</v>
      </c>
      <c r="I13" s="85"/>
      <c r="J13" s="85">
        <v>69057993</v>
      </c>
      <c r="K13" s="85">
        <v>8539421</v>
      </c>
      <c r="L13" s="96">
        <v>123.7</v>
      </c>
    </row>
    <row r="14" spans="1:12" ht="19.5" customHeight="1">
      <c r="A14" s="143"/>
      <c r="B14" s="414" t="s">
        <v>680</v>
      </c>
      <c r="C14" s="414"/>
      <c r="D14" s="414"/>
      <c r="E14" s="414"/>
      <c r="F14" s="414"/>
      <c r="G14" s="414"/>
      <c r="H14" s="414"/>
      <c r="I14" s="414"/>
      <c r="J14" s="414"/>
      <c r="K14" s="414"/>
      <c r="L14" s="414"/>
    </row>
    <row r="15" spans="1:12" ht="11.25" customHeight="1" thickBot="1">
      <c r="A15" s="283" t="s">
        <v>141</v>
      </c>
      <c r="B15" s="333">
        <v>7449106</v>
      </c>
      <c r="C15" s="333">
        <v>369548</v>
      </c>
      <c r="D15" s="283">
        <v>49.6</v>
      </c>
      <c r="E15" s="283">
        <v>60534301</v>
      </c>
      <c r="F15" s="333">
        <v>60534301</v>
      </c>
      <c r="G15" s="333">
        <v>9238937</v>
      </c>
      <c r="H15" s="283">
        <v>152.6</v>
      </c>
      <c r="I15" s="283"/>
      <c r="J15" s="333">
        <v>67983407</v>
      </c>
      <c r="K15" s="333">
        <v>9608486</v>
      </c>
      <c r="L15" s="332">
        <v>141.3</v>
      </c>
    </row>
    <row r="16" spans="1:12" ht="15" customHeight="1" thickBot="1" thickTop="1">
      <c r="A16" s="312" t="s">
        <v>196</v>
      </c>
      <c r="B16" s="333">
        <v>147633218</v>
      </c>
      <c r="C16" s="333">
        <v>7021569</v>
      </c>
      <c r="D16" s="283">
        <v>47.6</v>
      </c>
      <c r="E16" s="283"/>
      <c r="F16" s="333">
        <v>819371588</v>
      </c>
      <c r="G16" s="333">
        <v>123491453</v>
      </c>
      <c r="H16" s="283">
        <v>150.7</v>
      </c>
      <c r="I16" s="283"/>
      <c r="J16" s="333">
        <v>967004806</v>
      </c>
      <c r="K16" s="333">
        <v>130513022</v>
      </c>
      <c r="L16" s="283">
        <v>135</v>
      </c>
    </row>
    <row r="17" ht="12" customHeight="1">
      <c r="A17" s="149" t="s">
        <v>587</v>
      </c>
    </row>
    <row r="18" spans="1:12" ht="25.5" customHeight="1">
      <c r="A18" s="413" t="s">
        <v>588</v>
      </c>
      <c r="B18" s="413"/>
      <c r="C18" s="413"/>
      <c r="D18" s="413"/>
      <c r="E18" s="413"/>
      <c r="F18" s="413"/>
      <c r="G18" s="413"/>
      <c r="H18" s="413"/>
      <c r="I18" s="413"/>
      <c r="J18" s="413"/>
      <c r="K18" s="413"/>
      <c r="L18" s="413"/>
    </row>
    <row r="19" ht="11.25" customHeight="1"/>
  </sheetData>
  <sheetProtection selectLockedCells="1" selectUnlockedCells="1"/>
  <mergeCells count="11">
    <mergeCell ref="A1:L1"/>
    <mergeCell ref="A2:A4"/>
    <mergeCell ref="B2:D2"/>
    <mergeCell ref="F2:H2"/>
    <mergeCell ref="J2:L2"/>
    <mergeCell ref="B3:B4"/>
    <mergeCell ref="F3:F4"/>
    <mergeCell ref="J3:J4"/>
    <mergeCell ref="B6:L6"/>
    <mergeCell ref="A18:L18"/>
    <mergeCell ref="B14:L14"/>
  </mergeCells>
  <hyperlinks>
    <hyperlink ref="N1" location="indice!A1" display="Ritorna all'Indice"/>
  </hyperlinks>
  <printOptions/>
  <pageMargins left="0.7479166666666667" right="0.3138888888888889"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31"/>
  </sheetPr>
  <dimension ref="A1:N25"/>
  <sheetViews>
    <sheetView showGridLines="0" zoomScaleSheetLayoutView="100" workbookViewId="0" topLeftCell="A1">
      <selection activeCell="H14" sqref="H14"/>
    </sheetView>
  </sheetViews>
  <sheetFormatPr defaultColWidth="9.140625" defaultRowHeight="12.75" customHeight="1"/>
  <cols>
    <col min="1" max="1" width="9.421875" style="14" customWidth="1"/>
    <col min="2" max="2" width="11.421875" style="14" customWidth="1"/>
    <col min="3" max="3" width="10.00390625" style="14" bestFit="1" customWidth="1"/>
    <col min="4" max="4" width="7.57421875" style="14" customWidth="1"/>
    <col min="5" max="5" width="0.5625" style="14" customWidth="1"/>
    <col min="6" max="6" width="10.8515625" style="14" customWidth="1"/>
    <col min="7" max="7" width="11.7109375" style="14" customWidth="1"/>
    <col min="8" max="8" width="7.28125" style="14" customWidth="1"/>
    <col min="9" max="9" width="0.85546875" style="14" customWidth="1"/>
    <col min="10" max="10" width="12.28125" style="14" customWidth="1"/>
    <col min="11" max="11" width="11.28125" style="14" customWidth="1"/>
    <col min="12" max="12" width="9.140625" style="14" customWidth="1"/>
    <col min="13" max="13" width="4.421875" style="14" customWidth="1"/>
    <col min="14" max="14" width="15.7109375" style="14" customWidth="1"/>
    <col min="15" max="16384" width="9.140625" style="14" customWidth="1"/>
  </cols>
  <sheetData>
    <row r="1" spans="1:14" s="1" customFormat="1" ht="33" customHeight="1" thickBot="1">
      <c r="A1" s="415" t="s">
        <v>244</v>
      </c>
      <c r="B1" s="415"/>
      <c r="C1" s="415"/>
      <c r="D1" s="415"/>
      <c r="E1" s="415"/>
      <c r="F1" s="415"/>
      <c r="G1" s="415"/>
      <c r="H1" s="415"/>
      <c r="I1" s="415"/>
      <c r="J1" s="415"/>
      <c r="K1" s="415"/>
      <c r="L1" s="415"/>
      <c r="M1" s="68"/>
      <c r="N1" s="229" t="s">
        <v>135</v>
      </c>
    </row>
    <row r="2" spans="1:12" s="59" customFormat="1" ht="16.5" customHeight="1" thickBot="1">
      <c r="A2" s="420" t="s">
        <v>483</v>
      </c>
      <c r="B2" s="418" t="s">
        <v>579</v>
      </c>
      <c r="C2" s="418"/>
      <c r="D2" s="418"/>
      <c r="E2" s="150"/>
      <c r="F2" s="418" t="s">
        <v>580</v>
      </c>
      <c r="G2" s="418"/>
      <c r="H2" s="418"/>
      <c r="I2" s="150"/>
      <c r="J2" s="418" t="s">
        <v>138</v>
      </c>
      <c r="K2" s="418"/>
      <c r="L2" s="418"/>
    </row>
    <row r="3" spans="1:12" s="25" customFormat="1" ht="11.25" customHeight="1">
      <c r="A3" s="420"/>
      <c r="B3" s="345" t="s">
        <v>582</v>
      </c>
      <c r="C3" s="67" t="s">
        <v>583</v>
      </c>
      <c r="D3" s="134" t="s">
        <v>584</v>
      </c>
      <c r="E3" s="58"/>
      <c r="F3" s="345" t="s">
        <v>582</v>
      </c>
      <c r="G3" s="67" t="s">
        <v>583</v>
      </c>
      <c r="H3" s="134" t="s">
        <v>584</v>
      </c>
      <c r="I3" s="58"/>
      <c r="J3" s="345" t="s">
        <v>582</v>
      </c>
      <c r="K3" s="67" t="s">
        <v>583</v>
      </c>
      <c r="L3" s="134" t="s">
        <v>584</v>
      </c>
    </row>
    <row r="4" spans="1:12" s="25" customFormat="1" ht="11.25" customHeight="1">
      <c r="A4" s="420"/>
      <c r="B4" s="345"/>
      <c r="C4" s="140" t="s">
        <v>585</v>
      </c>
      <c r="D4" s="141" t="s">
        <v>586</v>
      </c>
      <c r="E4" s="142"/>
      <c r="F4" s="345"/>
      <c r="G4" s="140" t="s">
        <v>585</v>
      </c>
      <c r="H4" s="141" t="s">
        <v>586</v>
      </c>
      <c r="I4" s="142"/>
      <c r="J4" s="345"/>
      <c r="K4" s="140" t="s">
        <v>585</v>
      </c>
      <c r="L4" s="141" t="s">
        <v>586</v>
      </c>
    </row>
    <row r="5" spans="1:12" ht="11.25" customHeight="1">
      <c r="A5" s="33"/>
      <c r="B5" s="67"/>
      <c r="C5" s="67"/>
      <c r="D5" s="134"/>
      <c r="E5" s="58"/>
      <c r="F5" s="67"/>
      <c r="G5" s="67"/>
      <c r="H5" s="134"/>
      <c r="I5" s="58"/>
      <c r="J5" s="67"/>
      <c r="K5" s="67"/>
      <c r="L5" s="134"/>
    </row>
    <row r="6" spans="1:12" ht="11.25" customHeight="1">
      <c r="A6" s="33"/>
      <c r="B6" s="346" t="s">
        <v>195</v>
      </c>
      <c r="C6" s="346"/>
      <c r="D6" s="346"/>
      <c r="E6" s="346"/>
      <c r="F6" s="346"/>
      <c r="G6" s="346"/>
      <c r="H6" s="346"/>
      <c r="I6" s="346"/>
      <c r="J6" s="346"/>
      <c r="K6" s="346"/>
      <c r="L6" s="346"/>
    </row>
    <row r="7" spans="1:14" ht="11.25" customHeight="1">
      <c r="A7" s="143">
        <v>2013</v>
      </c>
      <c r="B7" s="144">
        <v>12405520</v>
      </c>
      <c r="C7" s="144">
        <v>591951</v>
      </c>
      <c r="D7" s="145">
        <v>47.7</v>
      </c>
      <c r="E7" s="125"/>
      <c r="F7" s="144">
        <v>63330896</v>
      </c>
      <c r="G7" s="144">
        <v>7738712</v>
      </c>
      <c r="H7" s="145">
        <v>122.2</v>
      </c>
      <c r="I7" s="125"/>
      <c r="J7" s="144">
        <v>75736417</v>
      </c>
      <c r="K7" s="144">
        <v>8330663</v>
      </c>
      <c r="L7" s="145">
        <v>110</v>
      </c>
      <c r="N7" s="34"/>
    </row>
    <row r="8" spans="1:14" ht="11.25" customHeight="1">
      <c r="A8" s="143">
        <v>2014</v>
      </c>
      <c r="B8" s="144">
        <v>12899814</v>
      </c>
      <c r="C8" s="144">
        <v>538436</v>
      </c>
      <c r="D8" s="145">
        <v>41.7</v>
      </c>
      <c r="E8" s="125"/>
      <c r="F8" s="144">
        <v>56772805</v>
      </c>
      <c r="G8" s="144">
        <v>6821313</v>
      </c>
      <c r="H8" s="145">
        <v>120.2</v>
      </c>
      <c r="I8" s="125"/>
      <c r="J8" s="144">
        <v>69672619</v>
      </c>
      <c r="K8" s="144">
        <v>7359748</v>
      </c>
      <c r="L8" s="145">
        <v>105.6</v>
      </c>
      <c r="N8" s="34"/>
    </row>
    <row r="9" spans="1:14" ht="11.25" customHeight="1">
      <c r="A9" s="143">
        <v>2015</v>
      </c>
      <c r="B9" s="144">
        <v>9962224</v>
      </c>
      <c r="C9" s="144">
        <v>487581</v>
      </c>
      <c r="D9" s="145">
        <v>48.9</v>
      </c>
      <c r="E9" s="125"/>
      <c r="F9" s="144">
        <v>68303867</v>
      </c>
      <c r="G9" s="144">
        <v>7082970</v>
      </c>
      <c r="H9" s="145">
        <v>103.7</v>
      </c>
      <c r="I9" s="125"/>
      <c r="J9" s="144">
        <v>78266091</v>
      </c>
      <c r="K9" s="144">
        <v>7570550</v>
      </c>
      <c r="L9" s="145">
        <v>96.7</v>
      </c>
      <c r="N9" s="34"/>
    </row>
    <row r="10" spans="1:14" ht="11.25" customHeight="1">
      <c r="A10" s="143">
        <v>2016</v>
      </c>
      <c r="B10" s="144">
        <v>10831209</v>
      </c>
      <c r="C10" s="144">
        <v>434062</v>
      </c>
      <c r="D10" s="145">
        <v>40.1</v>
      </c>
      <c r="E10" s="125"/>
      <c r="F10" s="144">
        <v>55643531</v>
      </c>
      <c r="G10" s="144">
        <v>6513088</v>
      </c>
      <c r="H10" s="145">
        <v>117.1</v>
      </c>
      <c r="I10" s="125"/>
      <c r="J10" s="144">
        <v>66474740</v>
      </c>
      <c r="K10" s="144">
        <v>6947150</v>
      </c>
      <c r="L10" s="145">
        <v>104.5</v>
      </c>
      <c r="N10" s="34"/>
    </row>
    <row r="11" spans="1:14" ht="11.25" customHeight="1">
      <c r="A11" s="143">
        <v>2017</v>
      </c>
      <c r="B11" s="144">
        <v>10053240</v>
      </c>
      <c r="C11" s="144">
        <v>507017</v>
      </c>
      <c r="D11" s="291">
        <v>50.4</v>
      </c>
      <c r="E11" s="144"/>
      <c r="F11" s="144">
        <v>50914790</v>
      </c>
      <c r="G11" s="144">
        <v>7441677</v>
      </c>
      <c r="H11" s="291">
        <v>146.2</v>
      </c>
      <c r="I11" s="144"/>
      <c r="J11" s="144">
        <v>60968031</v>
      </c>
      <c r="K11" s="144">
        <v>7948694</v>
      </c>
      <c r="L11" s="291">
        <v>130.4</v>
      </c>
      <c r="N11" s="34"/>
    </row>
    <row r="12" spans="1:14" ht="11.25" customHeight="1">
      <c r="A12" s="143">
        <v>2018</v>
      </c>
      <c r="B12" s="144">
        <v>7968919</v>
      </c>
      <c r="C12" s="144">
        <v>394016</v>
      </c>
      <c r="D12" s="291">
        <v>49.4</v>
      </c>
      <c r="E12" s="144"/>
      <c r="F12" s="144">
        <v>60521827</v>
      </c>
      <c r="G12" s="144">
        <v>7742989</v>
      </c>
      <c r="H12" s="291">
        <v>127.9</v>
      </c>
      <c r="I12" s="144"/>
      <c r="J12" s="144">
        <v>68490746</v>
      </c>
      <c r="K12" s="144">
        <v>8137005</v>
      </c>
      <c r="L12" s="291">
        <v>118.8</v>
      </c>
      <c r="N12" s="34"/>
    </row>
    <row r="13" spans="1:12" ht="15.75" customHeight="1">
      <c r="A13" s="143"/>
      <c r="B13" s="414" t="s">
        <v>680</v>
      </c>
      <c r="C13" s="419"/>
      <c r="D13" s="419"/>
      <c r="E13" s="419"/>
      <c r="F13" s="419"/>
      <c r="G13" s="419"/>
      <c r="H13" s="419"/>
      <c r="I13" s="419"/>
      <c r="J13" s="419"/>
      <c r="K13" s="419"/>
      <c r="L13" s="419"/>
    </row>
    <row r="14" spans="1:14" ht="11.25" customHeight="1" thickBot="1">
      <c r="A14" s="283" t="s">
        <v>141</v>
      </c>
      <c r="B14" s="285">
        <v>6846421</v>
      </c>
      <c r="C14" s="285">
        <v>340702</v>
      </c>
      <c r="D14" s="290">
        <v>49.8</v>
      </c>
      <c r="E14" s="284"/>
      <c r="F14" s="285">
        <v>59375363</v>
      </c>
      <c r="G14" s="285">
        <v>8715687</v>
      </c>
      <c r="H14" s="290">
        <v>146.8</v>
      </c>
      <c r="I14" s="285"/>
      <c r="J14" s="285">
        <v>66221784</v>
      </c>
      <c r="K14" s="285">
        <v>9056389</v>
      </c>
      <c r="L14" s="290">
        <v>136.8</v>
      </c>
      <c r="N14" s="34"/>
    </row>
    <row r="15" spans="1:14" ht="13.5" customHeight="1" thickTop="1">
      <c r="A15" s="147" t="s">
        <v>196</v>
      </c>
      <c r="B15" s="475">
        <v>147139021</v>
      </c>
      <c r="C15" s="475">
        <v>6955583</v>
      </c>
      <c r="D15" s="476">
        <v>47.3</v>
      </c>
      <c r="E15" s="475">
        <v>806574865</v>
      </c>
      <c r="F15" s="475">
        <v>806574865</v>
      </c>
      <c r="G15" s="475">
        <v>115533210</v>
      </c>
      <c r="H15" s="476">
        <v>143.2</v>
      </c>
      <c r="I15" s="475"/>
      <c r="J15" s="475">
        <v>953713886</v>
      </c>
      <c r="K15" s="475">
        <v>122488793</v>
      </c>
      <c r="L15" s="476">
        <v>128.4</v>
      </c>
      <c r="N15" s="34"/>
    </row>
    <row r="16" spans="1:12" ht="3.75" customHeight="1" thickBot="1">
      <c r="A16" s="148"/>
      <c r="B16" s="477"/>
      <c r="C16" s="477"/>
      <c r="D16" s="478"/>
      <c r="E16" s="479"/>
      <c r="F16" s="477"/>
      <c r="G16" s="477"/>
      <c r="H16" s="480"/>
      <c r="I16" s="477"/>
      <c r="J16" s="477"/>
      <c r="K16" s="477"/>
      <c r="L16" s="480"/>
    </row>
    <row r="17" spans="1:13" ht="12" customHeight="1">
      <c r="A17" s="149" t="s">
        <v>587</v>
      </c>
      <c r="B17" s="25"/>
      <c r="C17" s="25"/>
      <c r="D17" s="25"/>
      <c r="E17" s="25"/>
      <c r="F17" s="25"/>
      <c r="G17" s="25"/>
      <c r="H17" s="25"/>
      <c r="I17" s="25"/>
      <c r="J17" s="25"/>
      <c r="K17" s="25"/>
      <c r="L17" s="25"/>
      <c r="M17" s="25"/>
    </row>
    <row r="18" spans="1:12" ht="12" customHeight="1">
      <c r="A18" s="413" t="s">
        <v>588</v>
      </c>
      <c r="B18" s="413"/>
      <c r="C18" s="413"/>
      <c r="D18" s="413"/>
      <c r="E18" s="413"/>
      <c r="F18" s="413"/>
      <c r="G18" s="413"/>
      <c r="H18" s="413"/>
      <c r="I18" s="413"/>
      <c r="J18" s="413"/>
      <c r="K18" s="413"/>
      <c r="L18" s="413"/>
    </row>
    <row r="21" ht="12.75" customHeight="1">
      <c r="J21" s="34"/>
    </row>
    <row r="24" ht="12.75" customHeight="1">
      <c r="C24" s="144"/>
    </row>
    <row r="25" ht="12.75" customHeight="1">
      <c r="F25" s="289"/>
    </row>
  </sheetData>
  <sheetProtection selectLockedCells="1" selectUnlockedCells="1"/>
  <mergeCells count="11">
    <mergeCell ref="A1:L1"/>
    <mergeCell ref="A2:A4"/>
    <mergeCell ref="B2:D2"/>
    <mergeCell ref="F2:H2"/>
    <mergeCell ref="J2:L2"/>
    <mergeCell ref="B3:B4"/>
    <mergeCell ref="F3:F4"/>
    <mergeCell ref="J3:J4"/>
    <mergeCell ref="B6:L6"/>
    <mergeCell ref="B13:L13"/>
    <mergeCell ref="A18:L18"/>
  </mergeCells>
  <hyperlinks>
    <hyperlink ref="N1" location="indice!A1" display="Ritorna all'Indice"/>
  </hyperlinks>
  <printOptions/>
  <pageMargins left="0.7479166666666667" right="0.41041666666666665" top="0.9840277777777777" bottom="0.9840277777777777" header="0.5118055555555555" footer="0.5118055555555555"/>
  <pageSetup horizontalDpi="300" verticalDpi="300" orientation="portrait" paperSize="9" scale="91"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abColor indexed="31"/>
    <pageSetUpPr fitToPage="1"/>
  </sheetPr>
  <dimension ref="A1:P37"/>
  <sheetViews>
    <sheetView zoomScaleSheetLayoutView="100" workbookViewId="0" topLeftCell="A1">
      <selection activeCell="A32" sqref="A32"/>
    </sheetView>
  </sheetViews>
  <sheetFormatPr defaultColWidth="9.140625" defaultRowHeight="11.25" customHeight="1"/>
  <cols>
    <col min="1" max="1" width="44.421875" style="14" customWidth="1"/>
    <col min="2" max="2" width="9.421875" style="14" customWidth="1"/>
    <col min="3" max="3" width="10.140625" style="14" customWidth="1"/>
    <col min="4" max="4" width="11.140625" style="14" customWidth="1"/>
    <col min="5" max="5" width="10.421875" style="14" customWidth="1"/>
    <col min="6" max="6" width="11.28125" style="14" customWidth="1"/>
    <col min="7" max="7" width="20.140625" style="14" customWidth="1"/>
    <col min="8" max="8" width="14.00390625" style="14" customWidth="1"/>
    <col min="9" max="9" width="1.421875" style="14" customWidth="1"/>
    <col min="10" max="10" width="19.00390625" style="14" customWidth="1"/>
    <col min="11" max="15" width="9.140625" style="14" customWidth="1"/>
    <col min="16" max="16" width="13.140625" style="14" customWidth="1"/>
    <col min="17" max="16384" width="9.140625" style="14" customWidth="1"/>
  </cols>
  <sheetData>
    <row r="1" spans="1:10" s="1" customFormat="1" ht="27" customHeight="1" thickBot="1">
      <c r="A1" s="415" t="s">
        <v>249</v>
      </c>
      <c r="B1" s="415"/>
      <c r="C1" s="415"/>
      <c r="D1" s="415"/>
      <c r="E1" s="415"/>
      <c r="F1" s="415"/>
      <c r="G1" s="415"/>
      <c r="H1" s="415"/>
      <c r="J1" s="229" t="s">
        <v>135</v>
      </c>
    </row>
    <row r="2" spans="1:9" ht="16.5" customHeight="1">
      <c r="A2" s="155" t="s">
        <v>473</v>
      </c>
      <c r="B2" s="421" t="s">
        <v>589</v>
      </c>
      <c r="C2" s="421"/>
      <c r="D2" s="421"/>
      <c r="E2" s="421"/>
      <c r="F2" s="421"/>
      <c r="G2" s="421"/>
      <c r="H2" s="421"/>
      <c r="I2" s="2"/>
    </row>
    <row r="3" spans="1:9" ht="12.75" customHeight="1">
      <c r="A3" s="156"/>
      <c r="B3" s="422" t="s">
        <v>590</v>
      </c>
      <c r="C3" s="424" t="s">
        <v>591</v>
      </c>
      <c r="D3" s="424"/>
      <c r="E3" s="422" t="s">
        <v>592</v>
      </c>
      <c r="F3" s="422" t="s">
        <v>593</v>
      </c>
      <c r="G3" s="422" t="s">
        <v>594</v>
      </c>
      <c r="H3" s="422" t="s">
        <v>608</v>
      </c>
      <c r="I3" s="2"/>
    </row>
    <row r="4" spans="1:9" ht="16.5" customHeight="1">
      <c r="A4" s="157" t="s">
        <v>472</v>
      </c>
      <c r="B4" s="423"/>
      <c r="C4" s="158" t="s">
        <v>609</v>
      </c>
      <c r="D4" s="158" t="s">
        <v>610</v>
      </c>
      <c r="E4" s="423"/>
      <c r="F4" s="423"/>
      <c r="G4" s="423"/>
      <c r="H4" s="423"/>
      <c r="I4" s="2"/>
    </row>
    <row r="5" spans="1:8" ht="11.25" customHeight="1">
      <c r="A5" s="156"/>
      <c r="B5" s="159"/>
      <c r="C5" s="159"/>
      <c r="D5" s="159"/>
      <c r="E5" s="159"/>
      <c r="F5" s="159"/>
      <c r="G5" s="159"/>
      <c r="H5" s="159"/>
    </row>
    <row r="6" spans="1:8" ht="19.5" customHeight="1">
      <c r="A6" s="20">
        <v>2013</v>
      </c>
      <c r="B6" s="160">
        <v>15810107</v>
      </c>
      <c r="C6" s="160">
        <v>59904626</v>
      </c>
      <c r="D6" s="161">
        <v>56094087</v>
      </c>
      <c r="E6" s="122">
        <v>1321714</v>
      </c>
      <c r="F6" s="122">
        <v>77036447</v>
      </c>
      <c r="G6" s="122">
        <v>389886</v>
      </c>
      <c r="H6" s="122">
        <v>77426333</v>
      </c>
    </row>
    <row r="7" spans="1:8" ht="19.5" customHeight="1">
      <c r="A7" s="20">
        <v>2014</v>
      </c>
      <c r="B7" s="160">
        <v>15808948</v>
      </c>
      <c r="C7" s="160">
        <v>54224755</v>
      </c>
      <c r="D7" s="161">
        <v>51160370</v>
      </c>
      <c r="E7" s="122">
        <v>1084647</v>
      </c>
      <c r="F7" s="122">
        <v>71118347</v>
      </c>
      <c r="G7" s="122">
        <v>496028</v>
      </c>
      <c r="H7" s="122">
        <v>71614375</v>
      </c>
    </row>
    <row r="8" spans="1:8" ht="19.5" customHeight="1">
      <c r="A8" s="20">
        <v>2015</v>
      </c>
      <c r="B8" s="160">
        <v>16898476</v>
      </c>
      <c r="C8" s="160">
        <v>63115813</v>
      </c>
      <c r="D8" s="161">
        <v>60107949</v>
      </c>
      <c r="E8" s="122">
        <v>1963444</v>
      </c>
      <c r="F8" s="122">
        <v>81977734</v>
      </c>
      <c r="G8" s="122">
        <v>391926</v>
      </c>
      <c r="H8" s="122">
        <v>82369660</v>
      </c>
    </row>
    <row r="9" spans="1:8" ht="19.5" customHeight="1">
      <c r="A9" s="20">
        <v>2016</v>
      </c>
      <c r="B9" s="160">
        <v>13484031</v>
      </c>
      <c r="C9" s="161">
        <v>52147315</v>
      </c>
      <c r="D9" s="161">
        <v>49333834</v>
      </c>
      <c r="E9" s="122">
        <v>1446846</v>
      </c>
      <c r="F9" s="160">
        <v>67078190</v>
      </c>
      <c r="G9" s="122">
        <v>332114</v>
      </c>
      <c r="H9" s="122">
        <v>67410304</v>
      </c>
    </row>
    <row r="10" spans="1:8" ht="19.5" customHeight="1">
      <c r="A10" s="20">
        <v>2017</v>
      </c>
      <c r="B10" s="160">
        <v>13980428</v>
      </c>
      <c r="C10" s="160">
        <v>44124118</v>
      </c>
      <c r="D10" s="160">
        <v>40879322</v>
      </c>
      <c r="E10" s="160">
        <v>1266150</v>
      </c>
      <c r="F10" s="160">
        <v>59370696</v>
      </c>
      <c r="G10" s="160">
        <v>537618</v>
      </c>
      <c r="H10" s="160">
        <v>59908314</v>
      </c>
    </row>
    <row r="11" spans="1:10" ht="19.5" customHeight="1">
      <c r="A11" s="20">
        <v>2018</v>
      </c>
      <c r="B11" s="160">
        <v>16424163</v>
      </c>
      <c r="C11" s="160">
        <v>50912831</v>
      </c>
      <c r="D11" s="160">
        <v>47336677</v>
      </c>
      <c r="E11" s="160">
        <v>1311912</v>
      </c>
      <c r="F11" s="160">
        <v>68648901</v>
      </c>
      <c r="G11" s="160">
        <v>409092</v>
      </c>
      <c r="H11" s="160">
        <v>69057993</v>
      </c>
      <c r="J11" s="187"/>
    </row>
    <row r="12" spans="1:10" ht="19.5" customHeight="1">
      <c r="A12" s="20">
        <v>2019</v>
      </c>
      <c r="B12" s="160">
        <v>17992451</v>
      </c>
      <c r="C12" s="160">
        <v>47632774</v>
      </c>
      <c r="D12" s="160">
        <v>43265353</v>
      </c>
      <c r="E12" s="160">
        <v>1819643</v>
      </c>
      <c r="F12" s="160">
        <v>67444869</v>
      </c>
      <c r="G12" s="160">
        <v>538538</v>
      </c>
      <c r="H12" s="160">
        <v>67983407</v>
      </c>
      <c r="J12" s="187"/>
    </row>
    <row r="13" spans="1:16" ht="28.5" customHeight="1">
      <c r="A13" s="156"/>
      <c r="B13" s="404" t="s">
        <v>246</v>
      </c>
      <c r="C13" s="404"/>
      <c r="D13" s="404"/>
      <c r="E13" s="404"/>
      <c r="F13" s="404"/>
      <c r="G13" s="404"/>
      <c r="H13" s="404"/>
      <c r="L13" s="160"/>
      <c r="M13" s="160"/>
      <c r="N13" s="160"/>
      <c r="O13" s="160"/>
      <c r="P13" s="187"/>
    </row>
    <row r="14" spans="1:10" ht="23.25" customHeight="1">
      <c r="A14" s="162" t="s">
        <v>611</v>
      </c>
      <c r="B14" s="26">
        <v>2635418</v>
      </c>
      <c r="C14" s="26">
        <v>7785606</v>
      </c>
      <c r="D14" s="26">
        <v>6956579</v>
      </c>
      <c r="E14" s="26">
        <v>241364</v>
      </c>
      <c r="F14" s="26">
        <v>10662387</v>
      </c>
      <c r="G14" s="26">
        <v>150306</v>
      </c>
      <c r="H14" s="26">
        <v>10812694</v>
      </c>
      <c r="J14" s="34"/>
    </row>
    <row r="15" spans="1:10" ht="23.25" customHeight="1">
      <c r="A15" s="162" t="s">
        <v>612</v>
      </c>
      <c r="B15" s="26">
        <v>980467</v>
      </c>
      <c r="C15" s="26">
        <v>3187686</v>
      </c>
      <c r="D15" s="26">
        <v>2919481</v>
      </c>
      <c r="E15" s="26">
        <v>71574</v>
      </c>
      <c r="F15" s="26">
        <v>4239727</v>
      </c>
      <c r="G15" s="26">
        <v>17049</v>
      </c>
      <c r="H15" s="26">
        <v>4256776</v>
      </c>
      <c r="J15" s="34"/>
    </row>
    <row r="16" spans="1:10" ht="22.5" customHeight="1">
      <c r="A16" s="162" t="s">
        <v>613</v>
      </c>
      <c r="B16" s="163">
        <v>5570737</v>
      </c>
      <c r="C16" s="163">
        <v>17507802</v>
      </c>
      <c r="D16" s="163">
        <v>16252684</v>
      </c>
      <c r="E16" s="163">
        <v>437578</v>
      </c>
      <c r="F16" s="163">
        <v>23516119</v>
      </c>
      <c r="G16" s="163">
        <v>48490</v>
      </c>
      <c r="H16" s="26">
        <v>23564607</v>
      </c>
      <c r="J16" s="34"/>
    </row>
    <row r="17" spans="1:10" ht="12.75" customHeight="1">
      <c r="A17" s="162" t="s">
        <v>614</v>
      </c>
      <c r="B17" s="163">
        <v>1633194</v>
      </c>
      <c r="C17" s="26">
        <v>1114339</v>
      </c>
      <c r="D17" s="163">
        <v>992695</v>
      </c>
      <c r="E17" s="163">
        <v>123941</v>
      </c>
      <c r="F17" s="163">
        <v>2871473</v>
      </c>
      <c r="G17" s="163">
        <v>32784</v>
      </c>
      <c r="H17" s="26">
        <v>2904258</v>
      </c>
      <c r="J17" s="34"/>
    </row>
    <row r="18" spans="1:10" ht="33.75" customHeight="1">
      <c r="A18" s="162" t="s">
        <v>615</v>
      </c>
      <c r="B18" s="163">
        <v>1777566</v>
      </c>
      <c r="C18" s="26">
        <v>3295140</v>
      </c>
      <c r="D18" s="163">
        <v>2749329</v>
      </c>
      <c r="E18" s="163">
        <v>271117</v>
      </c>
      <c r="F18" s="163">
        <v>5343823</v>
      </c>
      <c r="G18" s="163">
        <v>17269</v>
      </c>
      <c r="H18" s="26">
        <v>5361092</v>
      </c>
      <c r="J18" s="34"/>
    </row>
    <row r="19" spans="1:10" ht="33.75" customHeight="1">
      <c r="A19" s="162" t="s">
        <v>616</v>
      </c>
      <c r="B19" s="163">
        <v>579224</v>
      </c>
      <c r="C19" s="163">
        <v>1232313</v>
      </c>
      <c r="D19" s="163">
        <v>996105</v>
      </c>
      <c r="E19" s="163">
        <v>55866</v>
      </c>
      <c r="F19" s="163">
        <v>1867402</v>
      </c>
      <c r="G19" s="163">
        <v>26989</v>
      </c>
      <c r="H19" s="26">
        <v>1894392</v>
      </c>
      <c r="J19" s="34"/>
    </row>
    <row r="20" spans="1:10" ht="12.75" customHeight="1">
      <c r="A20" s="162" t="s">
        <v>620</v>
      </c>
      <c r="B20" s="163">
        <v>1990982</v>
      </c>
      <c r="C20" s="163">
        <v>11133469</v>
      </c>
      <c r="D20" s="163">
        <v>10534947</v>
      </c>
      <c r="E20" s="163">
        <v>275761</v>
      </c>
      <c r="F20" s="163">
        <v>13400215</v>
      </c>
      <c r="G20" s="163">
        <v>56203</v>
      </c>
      <c r="H20" s="26">
        <v>13456415</v>
      </c>
      <c r="J20" s="34"/>
    </row>
    <row r="21" spans="1:10" ht="33.75" customHeight="1">
      <c r="A21" s="164" t="s">
        <v>621</v>
      </c>
      <c r="B21" s="163">
        <v>2824863</v>
      </c>
      <c r="C21" s="163">
        <v>2376419</v>
      </c>
      <c r="D21" s="163">
        <v>1863533</v>
      </c>
      <c r="E21" s="163">
        <v>342442</v>
      </c>
      <c r="F21" s="163">
        <v>5543723</v>
      </c>
      <c r="G21" s="163">
        <v>189448</v>
      </c>
      <c r="H21" s="26">
        <v>5733173</v>
      </c>
      <c r="J21" s="34"/>
    </row>
    <row r="22" spans="1:10" ht="12.75" customHeight="1">
      <c r="A22" s="165" t="s">
        <v>138</v>
      </c>
      <c r="B22" s="166">
        <v>17992451</v>
      </c>
      <c r="C22" s="24">
        <v>47632774</v>
      </c>
      <c r="D22" s="166">
        <v>43265353</v>
      </c>
      <c r="E22" s="24">
        <v>1819643</v>
      </c>
      <c r="F22" s="24">
        <v>67444869</v>
      </c>
      <c r="G22" s="24">
        <v>538538</v>
      </c>
      <c r="H22" s="24">
        <v>67983407</v>
      </c>
      <c r="J22" s="34"/>
    </row>
    <row r="23" spans="1:8" ht="9.75" customHeight="1" thickBot="1">
      <c r="A23" s="167"/>
      <c r="B23" s="168"/>
      <c r="C23" s="169"/>
      <c r="D23" s="168"/>
      <c r="E23" s="169"/>
      <c r="F23" s="169"/>
      <c r="G23" s="169"/>
      <c r="H23" s="169"/>
    </row>
    <row r="24" spans="1:8" ht="15.75" customHeight="1">
      <c r="A24" s="31" t="s">
        <v>587</v>
      </c>
      <c r="F24" s="1"/>
      <c r="G24" s="15"/>
      <c r="H24" s="1"/>
    </row>
    <row r="25" spans="1:7" ht="12.75" customHeight="1">
      <c r="A25" s="14" t="s">
        <v>588</v>
      </c>
      <c r="F25" s="1"/>
      <c r="G25" s="15"/>
    </row>
    <row r="33" spans="6:7" ht="11.25" customHeight="1">
      <c r="F33" s="325"/>
      <c r="G33" s="325"/>
    </row>
    <row r="37" spans="2:8" ht="11.25" customHeight="1">
      <c r="B37" s="325"/>
      <c r="C37" s="325"/>
      <c r="D37" s="325"/>
      <c r="E37" s="325"/>
      <c r="F37" s="325"/>
      <c r="G37" s="325"/>
      <c r="H37" s="325"/>
    </row>
  </sheetData>
  <sheetProtection selectLockedCells="1" selectUnlockedCells="1"/>
  <mergeCells count="9">
    <mergeCell ref="B13:H13"/>
    <mergeCell ref="A1:H1"/>
    <mergeCell ref="B2:H2"/>
    <mergeCell ref="B3:B4"/>
    <mergeCell ref="C3:D3"/>
    <mergeCell ref="E3:E4"/>
    <mergeCell ref="F3:F4"/>
    <mergeCell ref="G3:G4"/>
    <mergeCell ref="H3:H4"/>
  </mergeCells>
  <hyperlinks>
    <hyperlink ref="J1" location="indice!A1" display="Ritorna all'Indice"/>
  </hyperlinks>
  <printOptions/>
  <pageMargins left="0.7479166666666667" right="0.27569444444444446" top="0.9840277777777777" bottom="0.9840277777777777" header="0.5118055555555555" footer="0.5118055555555555"/>
  <pageSetup fitToHeight="1" fitToWidth="1" horizontalDpi="300" verticalDpi="300" orientation="portrait" paperSize="9" scale="73"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abColor indexed="31"/>
  </sheetPr>
  <dimension ref="A1:M25"/>
  <sheetViews>
    <sheetView showGridLines="0" zoomScaleSheetLayoutView="100" workbookViewId="0" topLeftCell="A1">
      <selection activeCell="E30" sqref="E30"/>
    </sheetView>
  </sheetViews>
  <sheetFormatPr defaultColWidth="9.140625" defaultRowHeight="11.25" customHeight="1"/>
  <cols>
    <col min="1" max="1" width="44.28125" style="14" customWidth="1"/>
    <col min="2" max="2" width="10.8515625" style="14" customWidth="1"/>
    <col min="3" max="3" width="10.57421875" style="14" customWidth="1"/>
    <col min="4" max="4" width="12.00390625" style="14" customWidth="1"/>
    <col min="5" max="5" width="11.140625" style="14" customWidth="1"/>
    <col min="6" max="6" width="10.7109375" style="14" customWidth="1"/>
    <col min="7" max="7" width="9.140625" style="14" customWidth="1"/>
    <col min="8" max="8" width="10.140625" style="14" customWidth="1"/>
    <col min="9" max="9" width="3.421875" style="14" customWidth="1"/>
    <col min="10" max="10" width="14.7109375" style="14" customWidth="1"/>
    <col min="11" max="11" width="1.7109375" style="14" customWidth="1"/>
    <col min="12" max="12" width="9.140625" style="14" customWidth="1"/>
    <col min="13" max="13" width="12.00390625" style="14" customWidth="1"/>
    <col min="14" max="16384" width="9.140625" style="14" customWidth="1"/>
  </cols>
  <sheetData>
    <row r="1" spans="1:10" ht="27" customHeight="1">
      <c r="A1" s="415" t="s">
        <v>248</v>
      </c>
      <c r="B1" s="415"/>
      <c r="C1" s="415"/>
      <c r="D1" s="415"/>
      <c r="E1" s="415"/>
      <c r="F1" s="415"/>
      <c r="G1" s="415"/>
      <c r="H1" s="415"/>
      <c r="I1" s="1"/>
      <c r="J1" s="229" t="s">
        <v>135</v>
      </c>
    </row>
    <row r="2" spans="1:9" ht="12.75" customHeight="1">
      <c r="A2" s="170" t="s">
        <v>473</v>
      </c>
      <c r="B2" s="425" t="s">
        <v>7</v>
      </c>
      <c r="C2" s="425"/>
      <c r="D2" s="425"/>
      <c r="E2" s="425"/>
      <c r="F2" s="425"/>
      <c r="G2" s="425"/>
      <c r="H2" s="425"/>
      <c r="I2" s="1"/>
    </row>
    <row r="3" spans="1:13" ht="10.5" customHeight="1">
      <c r="A3" s="156"/>
      <c r="B3" s="422" t="s">
        <v>590</v>
      </c>
      <c r="C3" s="424" t="s">
        <v>591</v>
      </c>
      <c r="D3" s="424"/>
      <c r="E3" s="422" t="s">
        <v>592</v>
      </c>
      <c r="F3" s="422" t="s">
        <v>593</v>
      </c>
      <c r="G3" s="422" t="s">
        <v>594</v>
      </c>
      <c r="H3" s="422" t="s">
        <v>608</v>
      </c>
      <c r="I3" s="1"/>
      <c r="J3"/>
      <c r="K3"/>
      <c r="L3"/>
      <c r="M3"/>
    </row>
    <row r="4" spans="1:13" ht="12.75" customHeight="1">
      <c r="A4" s="171" t="s">
        <v>472</v>
      </c>
      <c r="B4" s="423"/>
      <c r="C4" s="158" t="s">
        <v>609</v>
      </c>
      <c r="D4" s="158" t="s">
        <v>610</v>
      </c>
      <c r="E4" s="423"/>
      <c r="F4" s="423"/>
      <c r="G4" s="423"/>
      <c r="H4" s="423"/>
      <c r="I4" s="1"/>
      <c r="J4"/>
      <c r="K4"/>
      <c r="L4"/>
      <c r="M4"/>
    </row>
    <row r="5" spans="1:10" ht="11.25" customHeight="1">
      <c r="A5" s="156"/>
      <c r="B5" s="159"/>
      <c r="C5" s="159"/>
      <c r="D5" s="38"/>
      <c r="E5" s="159"/>
      <c r="F5" s="159"/>
      <c r="G5" s="159"/>
      <c r="H5" s="159"/>
      <c r="I5" s="1"/>
      <c r="J5"/>
    </row>
    <row r="6" spans="1:9" ht="19.5" customHeight="1">
      <c r="A6" s="20">
        <v>2013</v>
      </c>
      <c r="B6" s="160">
        <v>13734946</v>
      </c>
      <c r="C6" s="160">
        <v>60215401</v>
      </c>
      <c r="D6" s="161">
        <v>56094087</v>
      </c>
      <c r="E6" s="122">
        <v>1675234</v>
      </c>
      <c r="F6" s="122">
        <v>75625579</v>
      </c>
      <c r="G6" s="122">
        <v>110838</v>
      </c>
      <c r="H6" s="122">
        <v>75736417</v>
      </c>
      <c r="I6" s="1"/>
    </row>
    <row r="7" spans="1:9" ht="19.5" customHeight="1">
      <c r="A7" s="20">
        <v>2014</v>
      </c>
      <c r="B7" s="160">
        <v>13627659</v>
      </c>
      <c r="C7" s="160">
        <v>54500551</v>
      </c>
      <c r="D7" s="161">
        <v>51160370</v>
      </c>
      <c r="E7" s="122">
        <v>1371901</v>
      </c>
      <c r="F7" s="122">
        <v>69500111</v>
      </c>
      <c r="G7" s="122">
        <v>172508</v>
      </c>
      <c r="H7" s="122">
        <v>69672619</v>
      </c>
      <c r="I7" s="1"/>
    </row>
    <row r="8" spans="1:9" ht="19.5" customHeight="1">
      <c r="A8" s="20">
        <v>2015</v>
      </c>
      <c r="B8" s="160">
        <v>13463303</v>
      </c>
      <c r="C8" s="160">
        <v>63571225</v>
      </c>
      <c r="D8" s="161">
        <v>60107949</v>
      </c>
      <c r="E8" s="122">
        <v>1027611</v>
      </c>
      <c r="F8" s="122">
        <v>78062141</v>
      </c>
      <c r="G8" s="122">
        <v>203951</v>
      </c>
      <c r="H8" s="122">
        <v>78266091</v>
      </c>
      <c r="I8" s="1"/>
    </row>
    <row r="9" spans="1:9" ht="19.5" customHeight="1">
      <c r="A9" s="20">
        <v>2016</v>
      </c>
      <c r="B9" s="160">
        <v>12384993</v>
      </c>
      <c r="C9" s="160">
        <v>52809850</v>
      </c>
      <c r="D9" s="161">
        <v>49333834</v>
      </c>
      <c r="E9" s="122">
        <v>1178187</v>
      </c>
      <c r="F9" s="122">
        <v>66373032</v>
      </c>
      <c r="G9" s="122">
        <v>101708</v>
      </c>
      <c r="H9" s="122">
        <v>66474740</v>
      </c>
      <c r="I9" s="1"/>
    </row>
    <row r="10" spans="1:9" ht="19.5" customHeight="1">
      <c r="A10" s="20">
        <v>2017</v>
      </c>
      <c r="B10" s="160">
        <v>13684679</v>
      </c>
      <c r="C10" s="160">
        <v>45450923</v>
      </c>
      <c r="D10" s="161">
        <v>40879322</v>
      </c>
      <c r="E10" s="122">
        <v>1478567</v>
      </c>
      <c r="F10" s="122">
        <v>60709056</v>
      </c>
      <c r="G10" s="122">
        <v>258975</v>
      </c>
      <c r="H10" s="122">
        <v>60968031</v>
      </c>
      <c r="I10" s="1"/>
    </row>
    <row r="11" spans="1:9" ht="19.5" customHeight="1">
      <c r="A11" s="20">
        <v>2018</v>
      </c>
      <c r="B11" s="160">
        <v>15498270</v>
      </c>
      <c r="C11" s="160">
        <v>51225476</v>
      </c>
      <c r="D11" s="161">
        <v>47336676</v>
      </c>
      <c r="E11" s="122">
        <v>1504706</v>
      </c>
      <c r="F11" s="122">
        <v>68228454</v>
      </c>
      <c r="G11" s="122">
        <v>262291</v>
      </c>
      <c r="H11" s="122">
        <v>68490746</v>
      </c>
      <c r="I11" s="1"/>
    </row>
    <row r="12" spans="1:10" ht="19.5" customHeight="1">
      <c r="A12" s="20">
        <v>2019</v>
      </c>
      <c r="B12" s="160">
        <v>16189062</v>
      </c>
      <c r="C12" s="160">
        <v>47989513</v>
      </c>
      <c r="D12" s="160">
        <v>43265353</v>
      </c>
      <c r="E12" s="160">
        <v>1845554</v>
      </c>
      <c r="F12" s="160">
        <v>66024128</v>
      </c>
      <c r="G12" s="160">
        <v>197655</v>
      </c>
      <c r="H12" s="160">
        <v>66221784</v>
      </c>
      <c r="I12" s="289"/>
      <c r="J12" s="187"/>
    </row>
    <row r="13" spans="1:9" ht="25.5" customHeight="1">
      <c r="A13" s="156"/>
      <c r="B13" s="404" t="s">
        <v>246</v>
      </c>
      <c r="C13" s="404"/>
      <c r="D13" s="404"/>
      <c r="E13" s="404"/>
      <c r="F13" s="404"/>
      <c r="G13" s="404"/>
      <c r="H13" s="404"/>
      <c r="I13" s="1"/>
    </row>
    <row r="14" spans="1:12" ht="27.75" customHeight="1">
      <c r="A14" s="162" t="s">
        <v>611</v>
      </c>
      <c r="B14" s="163">
        <v>3773176</v>
      </c>
      <c r="C14" s="163">
        <v>7724937</v>
      </c>
      <c r="D14" s="163">
        <v>6956579</v>
      </c>
      <c r="E14" s="163">
        <v>550702</v>
      </c>
      <c r="F14" s="163">
        <v>12048811</v>
      </c>
      <c r="G14" s="163">
        <v>26120</v>
      </c>
      <c r="H14" s="163">
        <v>12074935</v>
      </c>
      <c r="I14" s="1"/>
      <c r="J14" s="34"/>
      <c r="L14" s="34"/>
    </row>
    <row r="15" spans="1:10" ht="30" customHeight="1">
      <c r="A15" s="162" t="s">
        <v>612</v>
      </c>
      <c r="B15" s="163">
        <v>548442</v>
      </c>
      <c r="C15" s="163">
        <v>3125980</v>
      </c>
      <c r="D15" s="163">
        <v>2919481</v>
      </c>
      <c r="E15" s="163">
        <v>71495</v>
      </c>
      <c r="F15" s="163">
        <v>3745917</v>
      </c>
      <c r="G15" s="163">
        <v>9309</v>
      </c>
      <c r="H15" s="163">
        <v>3755226</v>
      </c>
      <c r="I15" s="1"/>
      <c r="J15" s="34"/>
    </row>
    <row r="16" spans="1:10" ht="26.25" customHeight="1">
      <c r="A16" s="162" t="s">
        <v>613</v>
      </c>
      <c r="B16" s="163">
        <v>3941169</v>
      </c>
      <c r="C16" s="163">
        <v>17251820</v>
      </c>
      <c r="D16" s="163">
        <v>16252685</v>
      </c>
      <c r="E16" s="163">
        <v>385386</v>
      </c>
      <c r="F16" s="163">
        <v>21578377</v>
      </c>
      <c r="G16" s="163" t="s">
        <v>247</v>
      </c>
      <c r="H16" s="163">
        <v>21578375</v>
      </c>
      <c r="I16" s="1"/>
      <c r="J16" s="34"/>
    </row>
    <row r="17" spans="1:10" ht="17.25" customHeight="1">
      <c r="A17" s="162" t="s">
        <v>614</v>
      </c>
      <c r="B17" s="163">
        <v>2017754</v>
      </c>
      <c r="C17" s="163">
        <v>1169843</v>
      </c>
      <c r="D17" s="163">
        <v>992695</v>
      </c>
      <c r="E17" s="163">
        <v>118398</v>
      </c>
      <c r="F17" s="163">
        <v>3305997</v>
      </c>
      <c r="G17" s="163">
        <v>15182</v>
      </c>
      <c r="H17" s="163">
        <v>3321177</v>
      </c>
      <c r="I17" s="1"/>
      <c r="J17" s="34"/>
    </row>
    <row r="18" spans="1:10" ht="39.75" customHeight="1">
      <c r="A18" s="162" t="s">
        <v>615</v>
      </c>
      <c r="B18" s="163">
        <v>984731</v>
      </c>
      <c r="C18" s="163">
        <v>3082556</v>
      </c>
      <c r="D18" s="163">
        <v>2749329</v>
      </c>
      <c r="E18" s="163">
        <v>153189</v>
      </c>
      <c r="F18" s="163">
        <v>4220476</v>
      </c>
      <c r="G18" s="163">
        <v>26734</v>
      </c>
      <c r="H18" s="163">
        <v>4247210</v>
      </c>
      <c r="I18" s="1"/>
      <c r="J18" s="34"/>
    </row>
    <row r="19" spans="1:10" ht="37.5" customHeight="1">
      <c r="A19" s="162" t="s">
        <v>616</v>
      </c>
      <c r="B19" s="163">
        <v>543396</v>
      </c>
      <c r="C19" s="163">
        <v>1155211</v>
      </c>
      <c r="D19" s="163">
        <v>996104</v>
      </c>
      <c r="E19" s="163">
        <v>38025</v>
      </c>
      <c r="F19" s="163">
        <v>1736632</v>
      </c>
      <c r="G19" s="163">
        <v>7853</v>
      </c>
      <c r="H19" s="163">
        <v>1744485</v>
      </c>
      <c r="I19" s="1"/>
      <c r="J19" s="34"/>
    </row>
    <row r="20" spans="1:10" ht="21.75" customHeight="1">
      <c r="A20" s="162" t="s">
        <v>620</v>
      </c>
      <c r="B20" s="163">
        <v>1038114</v>
      </c>
      <c r="C20" s="163">
        <v>11955621</v>
      </c>
      <c r="D20" s="163">
        <v>10534947</v>
      </c>
      <c r="E20" s="163">
        <v>227304</v>
      </c>
      <c r="F20" s="163">
        <v>13221038</v>
      </c>
      <c r="G20" s="163">
        <v>14626</v>
      </c>
      <c r="H20" s="163">
        <v>13235665</v>
      </c>
      <c r="I20" s="1"/>
      <c r="J20" s="34"/>
    </row>
    <row r="21" spans="1:10" ht="37.5" customHeight="1">
      <c r="A21" s="164" t="s">
        <v>621</v>
      </c>
      <c r="B21" s="163">
        <v>3342280</v>
      </c>
      <c r="C21" s="163">
        <v>2523545</v>
      </c>
      <c r="D21" s="163">
        <v>1863533</v>
      </c>
      <c r="E21" s="163">
        <v>301055</v>
      </c>
      <c r="F21" s="163">
        <v>6166880</v>
      </c>
      <c r="G21" s="163">
        <v>97831</v>
      </c>
      <c r="H21" s="163">
        <v>6264711</v>
      </c>
      <c r="I21" s="1"/>
      <c r="J21" s="34"/>
    </row>
    <row r="22" spans="1:10" ht="16.5" customHeight="1">
      <c r="A22" s="165" t="s">
        <v>138</v>
      </c>
      <c r="B22" s="166">
        <v>16189062</v>
      </c>
      <c r="C22" s="24">
        <v>47989513</v>
      </c>
      <c r="D22" s="24">
        <v>43265353</v>
      </c>
      <c r="E22" s="24">
        <v>1845554</v>
      </c>
      <c r="F22" s="24">
        <v>66024128</v>
      </c>
      <c r="G22" s="24">
        <v>197655</v>
      </c>
      <c r="H22" s="24">
        <v>66221784</v>
      </c>
      <c r="I22" s="1"/>
      <c r="J22" s="34"/>
    </row>
    <row r="23" spans="1:9" ht="12.75" customHeight="1">
      <c r="A23" s="167"/>
      <c r="B23" s="168"/>
      <c r="C23" s="169"/>
      <c r="D23" s="168"/>
      <c r="E23" s="169"/>
      <c r="F23" s="169"/>
      <c r="G23" s="169"/>
      <c r="H23" s="169"/>
      <c r="I23" s="1"/>
    </row>
    <row r="24" spans="1:9" ht="15" customHeight="1">
      <c r="A24" s="31" t="s">
        <v>587</v>
      </c>
      <c r="G24" s="1"/>
      <c r="H24" s="15"/>
      <c r="I24" s="1"/>
    </row>
    <row r="25" ht="11.25" customHeight="1">
      <c r="A25" s="14" t="s">
        <v>588</v>
      </c>
    </row>
  </sheetData>
  <sheetProtection selectLockedCells="1" selectUnlockedCells="1"/>
  <mergeCells count="9">
    <mergeCell ref="B13:H13"/>
    <mergeCell ref="A1:H1"/>
    <mergeCell ref="B2:H2"/>
    <mergeCell ref="B3:B4"/>
    <mergeCell ref="C3:D3"/>
    <mergeCell ref="E3:E4"/>
    <mergeCell ref="F3:F4"/>
    <mergeCell ref="G3:G4"/>
    <mergeCell ref="H3:H4"/>
  </mergeCells>
  <hyperlinks>
    <hyperlink ref="J1" location="indice!A1" display="Ritorna all'Indice"/>
  </hyperlinks>
  <printOptions/>
  <pageMargins left="0.7479166666666667" right="0.22152777777777777" top="0.9840277777777777" bottom="0.9840277777777777" header="0.5118055555555555" footer="0.5118055555555555"/>
  <pageSetup horizontalDpi="300" verticalDpi="300" orientation="portrait" paperSize="9" scale="7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tabColor indexed="44"/>
  </sheetPr>
  <dimension ref="A1:K31"/>
  <sheetViews>
    <sheetView showGridLines="0" zoomScaleSheetLayoutView="100" workbookViewId="0" topLeftCell="A1">
      <selection activeCell="D39" sqref="D39"/>
    </sheetView>
  </sheetViews>
  <sheetFormatPr defaultColWidth="9.140625" defaultRowHeight="11.25" customHeight="1"/>
  <cols>
    <col min="1" max="1" width="15.140625" style="14" customWidth="1"/>
    <col min="2" max="4" width="11.140625" style="14" customWidth="1"/>
    <col min="5" max="5" width="1.421875" style="14" customWidth="1"/>
    <col min="6" max="8" width="11.140625" style="14" customWidth="1"/>
    <col min="9" max="9" width="3.140625" style="14" customWidth="1"/>
    <col min="10" max="10" width="14.7109375" style="14" customWidth="1"/>
    <col min="11" max="255" width="9.140625" style="14" customWidth="1"/>
  </cols>
  <sheetData>
    <row r="1" spans="1:10" ht="33" customHeight="1">
      <c r="A1" s="427" t="s">
        <v>596</v>
      </c>
      <c r="B1" s="427"/>
      <c r="C1" s="427"/>
      <c r="D1" s="427"/>
      <c r="E1" s="427"/>
      <c r="F1" s="427"/>
      <c r="G1" s="427"/>
      <c r="H1" s="427"/>
      <c r="J1" s="229" t="s">
        <v>135</v>
      </c>
    </row>
    <row r="2" spans="1:11" ht="26.25" customHeight="1">
      <c r="A2" s="428" t="s">
        <v>485</v>
      </c>
      <c r="B2" s="429" t="s">
        <v>622</v>
      </c>
      <c r="C2" s="429"/>
      <c r="D2" s="429"/>
      <c r="E2" s="154"/>
      <c r="F2" s="429" t="s">
        <v>623</v>
      </c>
      <c r="G2" s="429"/>
      <c r="H2" s="429"/>
      <c r="K2"/>
    </row>
    <row r="3" spans="1:8" ht="11.25" customHeight="1">
      <c r="A3" s="428"/>
      <c r="B3" s="172" t="s">
        <v>624</v>
      </c>
      <c r="C3" s="172" t="s">
        <v>625</v>
      </c>
      <c r="D3" s="172" t="s">
        <v>626</v>
      </c>
      <c r="E3" s="172"/>
      <c r="F3" s="172" t="s">
        <v>624</v>
      </c>
      <c r="G3" s="172" t="s">
        <v>625</v>
      </c>
      <c r="H3" s="172" t="s">
        <v>626</v>
      </c>
    </row>
    <row r="4" spans="1:8" ht="16.5" customHeight="1">
      <c r="A4" s="173"/>
      <c r="B4" s="426" t="s">
        <v>195</v>
      </c>
      <c r="C4" s="426"/>
      <c r="D4" s="426"/>
      <c r="E4" s="426"/>
      <c r="F4" s="426"/>
      <c r="G4" s="426"/>
      <c r="H4" s="426"/>
    </row>
    <row r="5" spans="1:8" ht="11.25" customHeight="1">
      <c r="A5" s="175">
        <v>2013</v>
      </c>
      <c r="B5" s="26">
        <v>19730</v>
      </c>
      <c r="C5" s="26">
        <v>12043</v>
      </c>
      <c r="D5" s="26">
        <v>31771</v>
      </c>
      <c r="E5" s="26"/>
      <c r="F5" s="26">
        <v>7511</v>
      </c>
      <c r="G5" s="26">
        <v>6494</v>
      </c>
      <c r="H5" s="26">
        <v>14006</v>
      </c>
    </row>
    <row r="6" spans="1:8" ht="11.25" customHeight="1">
      <c r="A6" s="175">
        <v>2014</v>
      </c>
      <c r="B6" s="26">
        <v>18502</v>
      </c>
      <c r="C6" s="26">
        <v>11396</v>
      </c>
      <c r="D6" s="26">
        <v>29897</v>
      </c>
      <c r="E6" s="26"/>
      <c r="F6" s="26">
        <v>7984</v>
      </c>
      <c r="G6" s="26">
        <v>6027</v>
      </c>
      <c r="H6" s="26">
        <v>14010</v>
      </c>
    </row>
    <row r="7" spans="1:8" ht="11.25" customHeight="1">
      <c r="A7" s="175">
        <v>2015</v>
      </c>
      <c r="B7" s="26">
        <v>20961</v>
      </c>
      <c r="C7" s="26">
        <v>14088</v>
      </c>
      <c r="D7" s="26">
        <v>35049</v>
      </c>
      <c r="E7" s="26"/>
      <c r="F7" s="26">
        <v>9786</v>
      </c>
      <c r="G7" s="26">
        <v>7035</v>
      </c>
      <c r="H7" s="26">
        <v>16821</v>
      </c>
    </row>
    <row r="8" spans="1:8" ht="11.25" customHeight="1">
      <c r="A8" s="175">
        <v>2016</v>
      </c>
      <c r="B8" s="26">
        <v>18374</v>
      </c>
      <c r="C8" s="26">
        <v>14652</v>
      </c>
      <c r="D8" s="26">
        <v>33027</v>
      </c>
      <c r="E8" s="24"/>
      <c r="F8" s="26">
        <v>11342</v>
      </c>
      <c r="G8" s="26">
        <v>11221</v>
      </c>
      <c r="H8" s="26">
        <v>22564</v>
      </c>
    </row>
    <row r="9" spans="1:8" ht="11.25" customHeight="1">
      <c r="A9" s="175">
        <v>2017</v>
      </c>
      <c r="B9" s="26">
        <v>18584</v>
      </c>
      <c r="C9" s="26">
        <v>13927</v>
      </c>
      <c r="D9" s="26">
        <v>32512</v>
      </c>
      <c r="E9" s="26"/>
      <c r="F9" s="26">
        <v>11172</v>
      </c>
      <c r="G9" s="26">
        <v>10681</v>
      </c>
      <c r="H9" s="26">
        <v>21853</v>
      </c>
    </row>
    <row r="10" spans="1:8" ht="11.25" customHeight="1">
      <c r="A10" s="175">
        <v>2018</v>
      </c>
      <c r="B10" s="26">
        <v>20413</v>
      </c>
      <c r="C10" s="26">
        <v>15564</v>
      </c>
      <c r="D10" s="26">
        <v>35977</v>
      </c>
      <c r="E10" s="26"/>
      <c r="F10" s="26">
        <v>11304</v>
      </c>
      <c r="G10" s="26">
        <v>10303</v>
      </c>
      <c r="H10" s="26">
        <v>21607</v>
      </c>
    </row>
    <row r="11" spans="1:8" ht="11.25" customHeight="1">
      <c r="A11" s="175">
        <v>2019</v>
      </c>
      <c r="B11" s="26">
        <v>24386</v>
      </c>
      <c r="C11" s="26">
        <v>18431</v>
      </c>
      <c r="D11" s="26">
        <v>42817</v>
      </c>
      <c r="E11" s="26"/>
      <c r="F11" s="26">
        <v>8300</v>
      </c>
      <c r="G11" s="26">
        <v>9529</v>
      </c>
      <c r="H11" s="26">
        <v>17829</v>
      </c>
    </row>
    <row r="12" spans="1:8" ht="21" customHeight="1">
      <c r="A12" s="173"/>
      <c r="B12" s="426" t="s">
        <v>595</v>
      </c>
      <c r="C12" s="426"/>
      <c r="D12" s="426"/>
      <c r="E12" s="426"/>
      <c r="F12" s="426"/>
      <c r="G12" s="426"/>
      <c r="H12" s="426"/>
    </row>
    <row r="13" spans="1:8" ht="11.25" customHeight="1">
      <c r="A13" s="177" t="s">
        <v>178</v>
      </c>
      <c r="B13" s="26">
        <v>15368</v>
      </c>
      <c r="C13" s="26">
        <v>15438</v>
      </c>
      <c r="D13" s="26">
        <v>30806</v>
      </c>
      <c r="E13" s="178"/>
      <c r="F13" s="26">
        <v>8799</v>
      </c>
      <c r="G13" s="26">
        <v>10497</v>
      </c>
      <c r="H13" s="26">
        <v>19296</v>
      </c>
    </row>
    <row r="14" spans="1:8" ht="11.25" customHeight="1">
      <c r="A14" s="177" t="s">
        <v>627</v>
      </c>
      <c r="B14" s="26">
        <v>1329</v>
      </c>
      <c r="C14" s="26">
        <v>1802</v>
      </c>
      <c r="D14" s="26">
        <v>3131</v>
      </c>
      <c r="E14" s="178"/>
      <c r="F14" s="26">
        <v>1043</v>
      </c>
      <c r="G14" s="26">
        <v>1470</v>
      </c>
      <c r="H14" s="26">
        <v>2513</v>
      </c>
    </row>
    <row r="15" spans="1:8" ht="12" customHeight="1">
      <c r="A15" s="185" t="s">
        <v>628</v>
      </c>
      <c r="B15" s="26">
        <v>1624</v>
      </c>
      <c r="C15" s="26">
        <v>770</v>
      </c>
      <c r="D15" s="26">
        <v>2394</v>
      </c>
      <c r="E15" s="176"/>
      <c r="F15" s="26">
        <v>590</v>
      </c>
      <c r="G15" s="26">
        <v>506</v>
      </c>
      <c r="H15" s="26">
        <v>1096</v>
      </c>
    </row>
    <row r="16" spans="1:8" ht="13.5" customHeight="1">
      <c r="A16" s="186" t="s">
        <v>629</v>
      </c>
      <c r="B16" s="323">
        <v>0</v>
      </c>
      <c r="C16" s="323">
        <v>0</v>
      </c>
      <c r="D16" s="323">
        <v>0</v>
      </c>
      <c r="E16" s="323">
        <v>0</v>
      </c>
      <c r="F16" s="323">
        <v>0</v>
      </c>
      <c r="G16" s="323">
        <v>0</v>
      </c>
      <c r="H16" s="323">
        <v>0</v>
      </c>
    </row>
    <row r="17" spans="1:8" ht="11.25" customHeight="1">
      <c r="A17" s="179" t="s">
        <v>474</v>
      </c>
      <c r="B17" s="24">
        <v>18321</v>
      </c>
      <c r="C17" s="24">
        <v>18010</v>
      </c>
      <c r="D17" s="24">
        <v>36331</v>
      </c>
      <c r="E17" s="24"/>
      <c r="F17" s="24">
        <v>10432</v>
      </c>
      <c r="G17" s="24">
        <v>12473</v>
      </c>
      <c r="H17" s="24">
        <v>22905</v>
      </c>
    </row>
    <row r="18" spans="1:8" ht="3" customHeight="1">
      <c r="A18" s="180"/>
      <c r="B18" s="181"/>
      <c r="C18" s="181"/>
      <c r="D18" s="181"/>
      <c r="E18" s="181"/>
      <c r="F18" s="181"/>
      <c r="G18" s="181"/>
      <c r="H18" s="181"/>
    </row>
    <row r="19" spans="1:8" ht="12" customHeight="1">
      <c r="A19" s="31" t="s">
        <v>630</v>
      </c>
      <c r="B19" s="182"/>
      <c r="C19" s="182"/>
      <c r="D19" s="182"/>
      <c r="E19" s="182"/>
      <c r="F19" s="182"/>
      <c r="G19" s="182"/>
      <c r="H19" s="182"/>
    </row>
    <row r="20" spans="1:8" ht="11.25" customHeight="1">
      <c r="A20" s="14" t="s">
        <v>631</v>
      </c>
      <c r="B20" s="183"/>
      <c r="C20" s="183"/>
      <c r="D20" s="183"/>
      <c r="E20" s="183"/>
      <c r="F20" s="136"/>
      <c r="G20" s="184"/>
      <c r="H20" s="136"/>
    </row>
    <row r="21" spans="1:8" ht="11.25" customHeight="1">
      <c r="A21" s="14" t="s">
        <v>632</v>
      </c>
      <c r="B21" s="144"/>
      <c r="C21" s="144"/>
      <c r="D21" s="144"/>
      <c r="E21" s="144"/>
      <c r="F21" s="136"/>
      <c r="G21" s="184"/>
      <c r="H21" s="136"/>
    </row>
    <row r="22" spans="1:7" ht="11.25" customHeight="1">
      <c r="A22" s="144" t="s">
        <v>633</v>
      </c>
      <c r="G22" s="31"/>
    </row>
    <row r="26" ht="14.25" customHeight="1"/>
    <row r="28" ht="11.25" customHeight="1">
      <c r="G28" s="34"/>
    </row>
    <row r="30" ht="15.75" customHeight="1"/>
    <row r="31" ht="15.75" customHeight="1">
      <c r="C31"/>
    </row>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sheetData>
  <sheetProtection selectLockedCells="1" selectUnlockedCells="1"/>
  <mergeCells count="6">
    <mergeCell ref="B12:H12"/>
    <mergeCell ref="A1:H1"/>
    <mergeCell ref="A2:A3"/>
    <mergeCell ref="B2:D2"/>
    <mergeCell ref="F2:H2"/>
    <mergeCell ref="B4:H4"/>
  </mergeCells>
  <hyperlinks>
    <hyperlink ref="J1" location="indice!A1" display="Ritorna all'Indice"/>
  </hyperlink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tabColor indexed="10"/>
  </sheetPr>
  <dimension ref="A1:B53"/>
  <sheetViews>
    <sheetView zoomScaleSheetLayoutView="75" workbookViewId="0" topLeftCell="A25">
      <selection activeCell="A3" sqref="A3"/>
    </sheetView>
  </sheetViews>
  <sheetFormatPr defaultColWidth="114.28125" defaultRowHeight="12.75" customHeight="1"/>
  <cols>
    <col min="1" max="16384" width="114.28125" style="6" customWidth="1"/>
  </cols>
  <sheetData>
    <row r="1" spans="1:2" ht="15" customHeight="1">
      <c r="A1" s="7" t="s">
        <v>81</v>
      </c>
      <c r="B1" s="7"/>
    </row>
    <row r="2" spans="1:2" ht="15" customHeight="1">
      <c r="A2" s="7"/>
      <c r="B2" s="7"/>
    </row>
    <row r="3" spans="1:2" ht="26.25" customHeight="1">
      <c r="A3" s="8" t="s">
        <v>82</v>
      </c>
      <c r="B3" s="9"/>
    </row>
    <row r="4" spans="1:2" ht="12" customHeight="1">
      <c r="A4" s="8"/>
      <c r="B4" s="9"/>
    </row>
    <row r="5" spans="1:2" ht="30" customHeight="1">
      <c r="A5" s="8" t="s">
        <v>83</v>
      </c>
      <c r="B5" s="9"/>
    </row>
    <row r="6" spans="1:2" ht="15" customHeight="1">
      <c r="A6" s="8"/>
      <c r="B6" s="10"/>
    </row>
    <row r="7" spans="1:2" ht="15" customHeight="1">
      <c r="A7" s="8" t="s">
        <v>84</v>
      </c>
      <c r="B7" s="9"/>
    </row>
    <row r="8" spans="1:2" ht="15" customHeight="1">
      <c r="A8" s="8"/>
      <c r="B8" s="10"/>
    </row>
    <row r="9" spans="1:2" ht="26.25" customHeight="1">
      <c r="A9" s="8" t="s">
        <v>85</v>
      </c>
      <c r="B9" s="9"/>
    </row>
    <row r="10" spans="1:2" ht="10.5" customHeight="1">
      <c r="A10" s="8"/>
      <c r="B10" s="10"/>
    </row>
    <row r="11" spans="1:2" ht="26.25" customHeight="1">
      <c r="A11" s="8" t="s">
        <v>86</v>
      </c>
      <c r="B11" s="9"/>
    </row>
    <row r="12" spans="1:2" ht="9.75" customHeight="1">
      <c r="A12" s="8"/>
      <c r="B12" s="10"/>
    </row>
    <row r="13" spans="1:2" ht="26.25" customHeight="1">
      <c r="A13" s="11" t="s">
        <v>87</v>
      </c>
      <c r="B13" s="9"/>
    </row>
    <row r="14" spans="1:2" ht="14.25" customHeight="1">
      <c r="A14" s="8"/>
      <c r="B14" s="9"/>
    </row>
    <row r="15" spans="1:2" ht="26.25" customHeight="1">
      <c r="A15" s="11" t="s">
        <v>88</v>
      </c>
      <c r="B15" s="12"/>
    </row>
    <row r="16" spans="1:2" ht="9.75" customHeight="1">
      <c r="A16" s="8"/>
      <c r="B16" s="12"/>
    </row>
    <row r="17" spans="1:2" ht="74.25" customHeight="1">
      <c r="A17" s="11" t="s">
        <v>89</v>
      </c>
      <c r="B17" s="9"/>
    </row>
    <row r="18" spans="1:2" ht="9.75" customHeight="1">
      <c r="A18" s="8"/>
      <c r="B18" s="12"/>
    </row>
    <row r="19" spans="1:2" ht="62.25" customHeight="1">
      <c r="A19" s="11" t="s">
        <v>90</v>
      </c>
      <c r="B19" s="9"/>
    </row>
    <row r="20" spans="1:2" ht="9.75" customHeight="1">
      <c r="A20" s="8"/>
      <c r="B20" s="12"/>
    </row>
    <row r="21" spans="1:2" ht="26.25" customHeight="1">
      <c r="A21" s="11" t="s">
        <v>91</v>
      </c>
      <c r="B21" s="9"/>
    </row>
    <row r="22" spans="1:2" ht="9.75" customHeight="1">
      <c r="A22" s="8"/>
      <c r="B22" s="12"/>
    </row>
    <row r="23" spans="1:2" ht="50.25" customHeight="1">
      <c r="A23" s="11" t="s">
        <v>92</v>
      </c>
      <c r="B23" s="9"/>
    </row>
    <row r="24" spans="1:2" ht="9.75" customHeight="1">
      <c r="A24" s="8"/>
      <c r="B24" s="12"/>
    </row>
    <row r="25" spans="1:2" ht="14.25" customHeight="1">
      <c r="A25" s="8" t="s">
        <v>93</v>
      </c>
      <c r="B25" s="9"/>
    </row>
    <row r="26" spans="1:2" ht="9.75" customHeight="1">
      <c r="A26" s="8"/>
      <c r="B26" s="10"/>
    </row>
    <row r="27" spans="1:2" ht="38.25" customHeight="1">
      <c r="A27" s="8" t="s">
        <v>114</v>
      </c>
      <c r="B27" s="9"/>
    </row>
    <row r="28" spans="1:2" ht="9.75" customHeight="1">
      <c r="A28" s="8"/>
      <c r="B28" s="10"/>
    </row>
    <row r="29" spans="1:2" ht="26.25" customHeight="1">
      <c r="A29" s="8" t="s">
        <v>115</v>
      </c>
      <c r="B29" s="9"/>
    </row>
    <row r="30" spans="1:2" ht="9.75" customHeight="1">
      <c r="A30" s="8"/>
      <c r="B30" s="10"/>
    </row>
    <row r="31" spans="1:2" ht="14.25" customHeight="1">
      <c r="A31" s="11" t="s">
        <v>116</v>
      </c>
      <c r="B31" s="9"/>
    </row>
    <row r="32" spans="1:2" ht="9.75" customHeight="1">
      <c r="A32" s="8"/>
      <c r="B32" s="12"/>
    </row>
    <row r="33" spans="1:2" ht="25.5" customHeight="1">
      <c r="A33" s="11" t="s">
        <v>121</v>
      </c>
      <c r="B33" s="12"/>
    </row>
    <row r="34" spans="1:2" ht="9.75" customHeight="1">
      <c r="A34" s="8"/>
      <c r="B34" s="12"/>
    </row>
    <row r="35" spans="1:2" ht="26.25" customHeight="1">
      <c r="A35" s="11" t="s">
        <v>122</v>
      </c>
      <c r="B35" s="9"/>
    </row>
    <row r="36" spans="1:2" ht="9.75" customHeight="1">
      <c r="A36" s="8"/>
      <c r="B36" s="12"/>
    </row>
    <row r="37" spans="1:2" ht="14.25" customHeight="1">
      <c r="A37" s="8" t="s">
        <v>123</v>
      </c>
      <c r="B37" s="9"/>
    </row>
    <row r="38" spans="1:2" ht="9.75" customHeight="1">
      <c r="A38" s="8"/>
      <c r="B38" s="10"/>
    </row>
    <row r="39" spans="1:2" ht="14.25" customHeight="1">
      <c r="A39" s="8" t="s">
        <v>124</v>
      </c>
      <c r="B39" s="9"/>
    </row>
    <row r="40" spans="1:2" ht="9.75" customHeight="1">
      <c r="A40" s="8"/>
      <c r="B40" s="10"/>
    </row>
    <row r="41" spans="1:2" ht="14.25" customHeight="1">
      <c r="A41" s="8" t="s">
        <v>125</v>
      </c>
      <c r="B41" s="9"/>
    </row>
    <row r="42" spans="1:2" ht="9.75" customHeight="1">
      <c r="A42" s="10"/>
      <c r="B42" s="10"/>
    </row>
    <row r="43" spans="1:2" ht="26.25" customHeight="1">
      <c r="A43" s="8" t="s">
        <v>129</v>
      </c>
      <c r="B43" s="9"/>
    </row>
    <row r="44" spans="1:2" ht="9.75" customHeight="1">
      <c r="A44" s="10"/>
      <c r="B44" s="10"/>
    </row>
    <row r="45" spans="1:2" ht="26.25" customHeight="1">
      <c r="A45" s="11" t="s">
        <v>130</v>
      </c>
      <c r="B45" s="9"/>
    </row>
    <row r="46" spans="1:2" ht="14.25" customHeight="1">
      <c r="A46" s="9"/>
      <c r="B46" s="9"/>
    </row>
    <row r="47" spans="1:2" ht="26.25" customHeight="1">
      <c r="A47" s="11" t="s">
        <v>131</v>
      </c>
      <c r="B47" s="12"/>
    </row>
    <row r="48" spans="1:2" ht="12.75" customHeight="1">
      <c r="A48" s="13"/>
      <c r="B48" s="13"/>
    </row>
    <row r="49" spans="1:2" ht="26.25" customHeight="1">
      <c r="A49" s="8" t="s">
        <v>132</v>
      </c>
      <c r="B49" s="9"/>
    </row>
    <row r="50" spans="1:2" ht="12.75" customHeight="1">
      <c r="A50" s="10"/>
      <c r="B50" s="10"/>
    </row>
    <row r="51" spans="1:2" ht="12.75" customHeight="1">
      <c r="A51" s="8" t="s">
        <v>133</v>
      </c>
      <c r="B51" s="9"/>
    </row>
    <row r="52" spans="1:2" ht="12.75" customHeight="1">
      <c r="A52" s="10"/>
      <c r="B52" s="10"/>
    </row>
    <row r="53" spans="1:2" ht="26.25" customHeight="1">
      <c r="A53" s="8" t="s">
        <v>134</v>
      </c>
      <c r="B53" s="9"/>
    </row>
  </sheetData>
  <sheetProtection selectLockedCells="1" selectUnlockedCells="1"/>
  <printOptions/>
  <pageMargins left="0.7875" right="0.7875" top="0.39" bottom="0.52" header="0.17" footer="0.33"/>
  <pageSetup horizontalDpi="300" verticalDpi="300" orientation="portrait" paperSize="9" r:id="rId1"/>
  <headerFooter alignWithMargins="0">
    <oddFooter>&amp;C &amp;R&amp;P /</oddFooter>
  </headerFooter>
</worksheet>
</file>

<file path=xl/worksheets/sheet20.xml><?xml version="1.0" encoding="utf-8"?>
<worksheet xmlns="http://schemas.openxmlformats.org/spreadsheetml/2006/main" xmlns:r="http://schemas.openxmlformats.org/officeDocument/2006/relationships">
  <sheetPr>
    <tabColor indexed="44"/>
    <pageSetUpPr fitToPage="1"/>
  </sheetPr>
  <dimension ref="A1:R22"/>
  <sheetViews>
    <sheetView showGridLines="0" zoomScaleSheetLayoutView="100" workbookViewId="0" topLeftCell="A1">
      <selection activeCell="F13" sqref="F13"/>
    </sheetView>
  </sheetViews>
  <sheetFormatPr defaultColWidth="9.140625" defaultRowHeight="12.75" customHeight="1"/>
  <cols>
    <col min="1" max="1" width="11.00390625" style="14" customWidth="1"/>
    <col min="2" max="2" width="10.421875" style="14" customWidth="1"/>
    <col min="3" max="3" width="9.57421875" style="14" customWidth="1"/>
    <col min="4" max="4" width="1.1484375" style="14" customWidth="1"/>
    <col min="5" max="5" width="7.421875" style="14" customWidth="1"/>
    <col min="6" max="6" width="6.8515625" style="14" customWidth="1"/>
    <col min="7" max="7" width="6.7109375" style="14" customWidth="1"/>
    <col min="8" max="10" width="7.421875" style="14" customWidth="1"/>
    <col min="11" max="11" width="6.140625" style="14" customWidth="1"/>
    <col min="12" max="12" width="7.7109375" style="14" customWidth="1"/>
    <col min="13" max="13" width="7.28125" style="14" customWidth="1"/>
    <col min="14" max="14" width="9.140625" style="14" customWidth="1"/>
    <col min="15" max="15" width="7.57421875" style="14" customWidth="1"/>
    <col min="16" max="16" width="2.28125" style="14" customWidth="1"/>
    <col min="17" max="17" width="15.00390625" style="14" customWidth="1"/>
    <col min="18" max="242" width="9.140625" style="14" customWidth="1"/>
  </cols>
  <sheetData>
    <row r="1" spans="1:17" ht="40.5" customHeight="1">
      <c r="A1" s="434" t="s">
        <v>597</v>
      </c>
      <c r="B1" s="434"/>
      <c r="C1" s="434"/>
      <c r="D1" s="434"/>
      <c r="E1" s="434"/>
      <c r="F1" s="434"/>
      <c r="G1" s="434"/>
      <c r="H1" s="434"/>
      <c r="I1" s="434"/>
      <c r="J1" s="434"/>
      <c r="K1" s="434"/>
      <c r="L1" s="434"/>
      <c r="M1" s="434"/>
      <c r="N1" s="434"/>
      <c r="O1" s="434"/>
      <c r="Q1" s="229" t="s">
        <v>135</v>
      </c>
    </row>
    <row r="2" spans="1:17" ht="15.75" customHeight="1">
      <c r="A2" s="435" t="s">
        <v>472</v>
      </c>
      <c r="B2" s="435"/>
      <c r="C2" s="435"/>
      <c r="D2" s="25"/>
      <c r="E2" s="437">
        <v>2014</v>
      </c>
      <c r="F2" s="430">
        <v>2015</v>
      </c>
      <c r="G2" s="430">
        <v>2016</v>
      </c>
      <c r="H2" s="430">
        <v>2017</v>
      </c>
      <c r="I2" s="430">
        <v>2018</v>
      </c>
      <c r="J2" s="430">
        <v>2019</v>
      </c>
      <c r="K2" s="438">
        <v>2020</v>
      </c>
      <c r="L2" s="438"/>
      <c r="M2" s="438"/>
      <c r="N2" s="438"/>
      <c r="O2" s="438"/>
      <c r="Q2"/>
    </row>
    <row r="3" spans="1:15" ht="24" customHeight="1">
      <c r="A3" s="436"/>
      <c r="B3" s="436"/>
      <c r="C3" s="436"/>
      <c r="D3" s="209"/>
      <c r="E3" s="423"/>
      <c r="F3" s="431">
        <v>2014</v>
      </c>
      <c r="G3" s="431">
        <v>2014</v>
      </c>
      <c r="H3" s="431"/>
      <c r="I3" s="431"/>
      <c r="J3" s="431"/>
      <c r="K3" s="482" t="s">
        <v>178</v>
      </c>
      <c r="L3" s="482" t="s">
        <v>627</v>
      </c>
      <c r="M3" s="482" t="s">
        <v>628</v>
      </c>
      <c r="N3" s="482" t="s">
        <v>629</v>
      </c>
      <c r="O3" s="483" t="s">
        <v>626</v>
      </c>
    </row>
    <row r="4" ht="12.75" customHeight="1"/>
    <row r="5" spans="1:15" ht="28.5" customHeight="1">
      <c r="A5" s="432" t="s">
        <v>611</v>
      </c>
      <c r="B5" s="432"/>
      <c r="C5" s="432"/>
      <c r="D5" s="20"/>
      <c r="E5" s="160">
        <v>2685</v>
      </c>
      <c r="F5" s="160">
        <v>4082</v>
      </c>
      <c r="G5" s="160">
        <v>2723</v>
      </c>
      <c r="H5" s="160">
        <v>1550</v>
      </c>
      <c r="I5" s="160">
        <v>2267</v>
      </c>
      <c r="J5" s="160">
        <v>3153</v>
      </c>
      <c r="K5" s="160">
        <v>3500</v>
      </c>
      <c r="L5" s="160">
        <v>9</v>
      </c>
      <c r="M5" s="160">
        <v>129</v>
      </c>
      <c r="N5" s="322">
        <v>0</v>
      </c>
      <c r="O5" s="342">
        <f>SUM(K5+L5+M5)</f>
        <v>3638</v>
      </c>
    </row>
    <row r="6" spans="1:15" ht="35.25" customHeight="1">
      <c r="A6" s="432" t="s">
        <v>612</v>
      </c>
      <c r="B6" s="432"/>
      <c r="C6" s="432"/>
      <c r="D6" s="20"/>
      <c r="E6" s="160">
        <v>8242</v>
      </c>
      <c r="F6" s="160">
        <v>9470</v>
      </c>
      <c r="G6" s="160">
        <v>6577</v>
      </c>
      <c r="H6" s="160">
        <v>7685</v>
      </c>
      <c r="I6" s="160">
        <v>7238</v>
      </c>
      <c r="J6" s="160">
        <v>5370</v>
      </c>
      <c r="K6" s="160">
        <v>4183</v>
      </c>
      <c r="L6" s="160">
        <v>0</v>
      </c>
      <c r="M6" s="160">
        <v>88</v>
      </c>
      <c r="N6" s="322">
        <v>0</v>
      </c>
      <c r="O6" s="342">
        <f>SUM(K6+M6)</f>
        <v>4271</v>
      </c>
    </row>
    <row r="7" spans="1:15" ht="36.75" customHeight="1">
      <c r="A7" s="432" t="s">
        <v>613</v>
      </c>
      <c r="B7" s="432"/>
      <c r="C7" s="432"/>
      <c r="D7" s="20"/>
      <c r="E7" s="160">
        <v>6681</v>
      </c>
      <c r="F7" s="160">
        <v>6895</v>
      </c>
      <c r="G7" s="160">
        <v>10085</v>
      </c>
      <c r="H7" s="160">
        <v>10496</v>
      </c>
      <c r="I7" s="160">
        <v>6381</v>
      </c>
      <c r="J7" s="160">
        <v>7171</v>
      </c>
      <c r="K7" s="160">
        <v>4097</v>
      </c>
      <c r="L7" s="160">
        <v>748</v>
      </c>
      <c r="M7" s="160">
        <v>1616</v>
      </c>
      <c r="N7" s="322">
        <v>0</v>
      </c>
      <c r="O7" s="342">
        <f aca="true" t="shared" si="0" ref="O7:O12">SUM(K7+L7+M7)</f>
        <v>6461</v>
      </c>
    </row>
    <row r="8" spans="1:15" ht="27.75" customHeight="1">
      <c r="A8" s="432" t="s">
        <v>614</v>
      </c>
      <c r="B8" s="432"/>
      <c r="C8" s="432"/>
      <c r="D8" s="189"/>
      <c r="E8" s="160">
        <v>1301</v>
      </c>
      <c r="F8" s="160">
        <v>1880</v>
      </c>
      <c r="G8" s="160">
        <v>769</v>
      </c>
      <c r="H8" s="160">
        <v>506</v>
      </c>
      <c r="I8" s="160">
        <v>906</v>
      </c>
      <c r="J8" s="160">
        <v>1099</v>
      </c>
      <c r="K8" s="160">
        <v>898</v>
      </c>
      <c r="L8" s="160">
        <v>12</v>
      </c>
      <c r="M8" s="160">
        <v>41</v>
      </c>
      <c r="N8" s="322">
        <v>0</v>
      </c>
      <c r="O8" s="342">
        <f t="shared" si="0"/>
        <v>951</v>
      </c>
    </row>
    <row r="9" spans="1:15" ht="50.25" customHeight="1">
      <c r="A9" s="432" t="s">
        <v>615</v>
      </c>
      <c r="B9" s="432"/>
      <c r="C9" s="432"/>
      <c r="D9" s="189"/>
      <c r="E9" s="160">
        <v>2753</v>
      </c>
      <c r="F9" s="160">
        <v>3961</v>
      </c>
      <c r="G9" s="160">
        <v>1599</v>
      </c>
      <c r="H9" s="160">
        <v>792</v>
      </c>
      <c r="I9" s="160">
        <v>1658</v>
      </c>
      <c r="J9" s="160">
        <v>1590</v>
      </c>
      <c r="K9" s="160">
        <v>1506</v>
      </c>
      <c r="L9" s="160">
        <v>6</v>
      </c>
      <c r="M9" s="160">
        <v>119</v>
      </c>
      <c r="N9" s="322">
        <v>0</v>
      </c>
      <c r="O9" s="342">
        <f t="shared" si="0"/>
        <v>1631</v>
      </c>
    </row>
    <row r="10" spans="1:15" ht="50.25" customHeight="1">
      <c r="A10" s="432" t="s">
        <v>646</v>
      </c>
      <c r="B10" s="432"/>
      <c r="C10" s="432"/>
      <c r="D10" s="189"/>
      <c r="E10" s="160">
        <v>976</v>
      </c>
      <c r="F10" s="160">
        <v>1478</v>
      </c>
      <c r="G10" s="160">
        <v>610</v>
      </c>
      <c r="H10" s="160">
        <v>742</v>
      </c>
      <c r="I10" s="160">
        <v>1621</v>
      </c>
      <c r="J10" s="160">
        <v>2474</v>
      </c>
      <c r="K10" s="160">
        <v>2101</v>
      </c>
      <c r="L10" s="160">
        <v>54</v>
      </c>
      <c r="M10" s="160">
        <v>9</v>
      </c>
      <c r="N10" s="322">
        <v>0</v>
      </c>
      <c r="O10" s="342">
        <f t="shared" si="0"/>
        <v>2164</v>
      </c>
    </row>
    <row r="11" spans="1:15" ht="29.25" customHeight="1">
      <c r="A11" s="432" t="s">
        <v>620</v>
      </c>
      <c r="B11" s="432"/>
      <c r="C11" s="432"/>
      <c r="D11" s="189"/>
      <c r="E11" s="160">
        <v>5518</v>
      </c>
      <c r="F11" s="160">
        <v>4553</v>
      </c>
      <c r="G11" s="160">
        <v>4047</v>
      </c>
      <c r="H11" s="160">
        <v>3093</v>
      </c>
      <c r="I11" s="160">
        <v>4018</v>
      </c>
      <c r="J11" s="160">
        <v>3360</v>
      </c>
      <c r="K11" s="160">
        <v>3527</v>
      </c>
      <c r="L11" s="160">
        <v>227</v>
      </c>
      <c r="M11" s="160">
        <v>354</v>
      </c>
      <c r="N11" s="322">
        <v>0</v>
      </c>
      <c r="O11" s="342">
        <f t="shared" si="0"/>
        <v>4108</v>
      </c>
    </row>
    <row r="12" spans="1:15" ht="57.75" customHeight="1">
      <c r="A12" s="351" t="s">
        <v>621</v>
      </c>
      <c r="B12" s="351"/>
      <c r="C12" s="351"/>
      <c r="D12" s="286"/>
      <c r="E12" s="191">
        <v>1740</v>
      </c>
      <c r="F12" s="191">
        <v>2731</v>
      </c>
      <c r="G12" s="191">
        <v>5487</v>
      </c>
      <c r="H12" s="191">
        <v>7651</v>
      </c>
      <c r="I12" s="191">
        <v>11888</v>
      </c>
      <c r="J12" s="191">
        <v>18603</v>
      </c>
      <c r="K12" s="191">
        <v>10995</v>
      </c>
      <c r="L12" s="191">
        <v>2075</v>
      </c>
      <c r="M12" s="191">
        <v>39</v>
      </c>
      <c r="N12" s="323">
        <v>0</v>
      </c>
      <c r="O12" s="481">
        <f t="shared" si="0"/>
        <v>13109</v>
      </c>
    </row>
    <row r="13" spans="1:18" ht="12.75" customHeight="1">
      <c r="A13" s="190" t="s">
        <v>138</v>
      </c>
      <c r="B13" s="190"/>
      <c r="C13" s="190"/>
      <c r="D13" s="22"/>
      <c r="E13" s="24">
        <v>29897</v>
      </c>
      <c r="F13" s="24">
        <v>35049</v>
      </c>
      <c r="G13" s="24">
        <v>30527</v>
      </c>
      <c r="H13" s="24">
        <v>32515</v>
      </c>
      <c r="I13" s="24">
        <v>35977</v>
      </c>
      <c r="J13" s="24">
        <v>42817</v>
      </c>
      <c r="K13" s="24">
        <f>SUM(K5:K12)</f>
        <v>30807</v>
      </c>
      <c r="L13" s="24">
        <f>SUM(L5:L12)</f>
        <v>3131</v>
      </c>
      <c r="M13" s="24">
        <f>SUM(M5:M12)</f>
        <v>2395</v>
      </c>
      <c r="N13" s="374">
        <v>0</v>
      </c>
      <c r="O13" s="24">
        <f>SUM(O5:O12)</f>
        <v>36333</v>
      </c>
      <c r="Q13" s="187"/>
      <c r="R13" s="34"/>
    </row>
    <row r="14" spans="1:15" ht="6.75" customHeight="1">
      <c r="A14" s="188"/>
      <c r="B14" s="188"/>
      <c r="C14" s="188"/>
      <c r="D14" s="188"/>
      <c r="E14" s="188"/>
      <c r="F14" s="188"/>
      <c r="G14" s="188"/>
      <c r="H14" s="188"/>
      <c r="I14" s="188"/>
      <c r="J14" s="188"/>
      <c r="K14" s="188"/>
      <c r="L14" s="188"/>
      <c r="M14" s="188"/>
      <c r="N14" s="188"/>
      <c r="O14" s="188"/>
    </row>
    <row r="15" ht="13.5" customHeight="1">
      <c r="A15" s="31" t="s">
        <v>630</v>
      </c>
    </row>
    <row r="16" spans="1:15" ht="12.75" customHeight="1">
      <c r="A16" s="433" t="s">
        <v>498</v>
      </c>
      <c r="B16" s="433"/>
      <c r="C16" s="433"/>
      <c r="D16" s="433"/>
      <c r="E16" s="433"/>
      <c r="F16" s="433"/>
      <c r="G16" s="433"/>
      <c r="H16" s="433"/>
      <c r="I16" s="433"/>
      <c r="J16" s="433"/>
      <c r="K16" s="433"/>
      <c r="L16" s="433"/>
      <c r="M16" s="433"/>
      <c r="N16" s="433"/>
      <c r="O16" s="433"/>
    </row>
    <row r="17" ht="13.5" customHeight="1">
      <c r="A17" s="124" t="s">
        <v>648</v>
      </c>
    </row>
    <row r="20" ht="12.75" customHeight="1">
      <c r="B20" s="292"/>
    </row>
    <row r="22" spans="11:14" ht="12.75" customHeight="1">
      <c r="K22" s="24"/>
      <c r="L22" s="24"/>
      <c r="M22" s="24"/>
      <c r="N22" s="34"/>
    </row>
  </sheetData>
  <sheetProtection selectLockedCells="1" selectUnlockedCells="1"/>
  <mergeCells count="18">
    <mergeCell ref="A16:O16"/>
    <mergeCell ref="A1:O1"/>
    <mergeCell ref="A2:C3"/>
    <mergeCell ref="E2:E3"/>
    <mergeCell ref="F2:F3"/>
    <mergeCell ref="G2:G3"/>
    <mergeCell ref="K2:O2"/>
    <mergeCell ref="H2:H3"/>
    <mergeCell ref="I2:I3"/>
    <mergeCell ref="A5:C5"/>
    <mergeCell ref="J2:J3"/>
    <mergeCell ref="A10:C10"/>
    <mergeCell ref="A11:C11"/>
    <mergeCell ref="A12:C12"/>
    <mergeCell ref="A6:C6"/>
    <mergeCell ref="A7:C7"/>
    <mergeCell ref="A8:C8"/>
    <mergeCell ref="A9:C9"/>
  </mergeCells>
  <hyperlinks>
    <hyperlink ref="Q1" location="indice!A1" display="Ritorna all'Indice"/>
  </hyperlinks>
  <printOptions/>
  <pageMargins left="0.6" right="0.29" top="0.9840277777777777" bottom="0.9840277777777777" header="0.5118055555555555" footer="0.5118055555555555"/>
  <pageSetup fitToHeight="1" fitToWidth="1" horizontalDpi="300" verticalDpi="300" orientation="portrait" paperSize="9" scale="9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tabColor indexed="44"/>
  </sheetPr>
  <dimension ref="A1:I29"/>
  <sheetViews>
    <sheetView showGridLines="0" zoomScaleSheetLayoutView="100" workbookViewId="0" topLeftCell="A1">
      <selection activeCell="E44" sqref="E44"/>
    </sheetView>
  </sheetViews>
  <sheetFormatPr defaultColWidth="9.140625" defaultRowHeight="12.75" customHeight="1"/>
  <cols>
    <col min="1" max="1" width="15.140625" style="14" customWidth="1"/>
    <col min="2" max="2" width="10.28125" style="14" customWidth="1"/>
    <col min="3" max="3" width="12.421875" style="14" customWidth="1"/>
    <col min="4" max="4" width="12.28125" style="14" customWidth="1"/>
    <col min="5" max="5" width="10.421875" style="14" customWidth="1"/>
    <col min="6" max="6" width="12.140625" style="14" customWidth="1"/>
    <col min="7" max="7" width="11.28125" style="14" customWidth="1"/>
    <col min="8" max="8" width="2.140625" style="14" customWidth="1"/>
    <col min="9" max="9" width="14.8515625" style="14" customWidth="1"/>
    <col min="10" max="10" width="9.140625" style="14" customWidth="1"/>
    <col min="11" max="12" width="9.57421875" style="14" customWidth="1"/>
    <col min="13" max="16384" width="9.140625" style="14" customWidth="1"/>
  </cols>
  <sheetData>
    <row r="1" spans="1:9" ht="33.75" customHeight="1">
      <c r="A1" s="427" t="s">
        <v>599</v>
      </c>
      <c r="B1" s="427"/>
      <c r="C1" s="427"/>
      <c r="D1" s="427"/>
      <c r="E1" s="427"/>
      <c r="F1" s="427"/>
      <c r="G1" s="427"/>
      <c r="I1" s="229" t="s">
        <v>135</v>
      </c>
    </row>
    <row r="2" spans="1:7" ht="18" customHeight="1">
      <c r="A2" s="441" t="s">
        <v>486</v>
      </c>
      <c r="B2" s="442" t="s">
        <v>649</v>
      </c>
      <c r="C2" s="442"/>
      <c r="D2" s="442"/>
      <c r="E2" s="442"/>
      <c r="F2" s="442"/>
      <c r="G2" s="442"/>
    </row>
    <row r="3" spans="1:7" ht="11.25" customHeight="1">
      <c r="A3" s="441"/>
      <c r="B3" s="439" t="s">
        <v>650</v>
      </c>
      <c r="C3" s="439" t="s">
        <v>651</v>
      </c>
      <c r="D3" s="439" t="s">
        <v>652</v>
      </c>
      <c r="E3" s="439" t="s">
        <v>653</v>
      </c>
      <c r="F3" s="439" t="s">
        <v>654</v>
      </c>
      <c r="G3" s="439" t="s">
        <v>626</v>
      </c>
    </row>
    <row r="4" spans="1:7" ht="11.25" customHeight="1">
      <c r="A4" s="441"/>
      <c r="B4" s="439"/>
      <c r="C4" s="439"/>
      <c r="D4" s="439"/>
      <c r="E4" s="439"/>
      <c r="F4" s="439"/>
      <c r="G4" s="439"/>
    </row>
    <row r="5" spans="1:7" ht="11.25" customHeight="1">
      <c r="A5" s="441"/>
      <c r="B5" s="439"/>
      <c r="C5" s="439"/>
      <c r="D5" s="439"/>
      <c r="E5" s="439"/>
      <c r="F5" s="439" t="s">
        <v>654</v>
      </c>
      <c r="G5" s="439"/>
    </row>
    <row r="6" spans="1:7" ht="9" customHeight="1">
      <c r="A6" s="125"/>
      <c r="B6" s="25"/>
      <c r="C6" s="61"/>
      <c r="D6" s="25"/>
      <c r="E6" s="25"/>
      <c r="F6" s="192"/>
      <c r="G6" s="192"/>
    </row>
    <row r="7" spans="1:7" ht="14.25" customHeight="1">
      <c r="A7" s="125"/>
      <c r="B7" s="440" t="s">
        <v>195</v>
      </c>
      <c r="C7" s="440"/>
      <c r="D7" s="440"/>
      <c r="E7" s="440"/>
      <c r="F7" s="440"/>
      <c r="G7" s="440"/>
    </row>
    <row r="8" spans="1:7" ht="8.25" customHeight="1">
      <c r="A8" s="125"/>
      <c r="B8" s="62"/>
      <c r="C8" s="62"/>
      <c r="D8" s="62"/>
      <c r="E8" s="62"/>
      <c r="F8" s="62"/>
      <c r="G8" s="62"/>
    </row>
    <row r="9" spans="1:7" ht="11.25" customHeight="1">
      <c r="A9" s="143">
        <v>2013</v>
      </c>
      <c r="B9" s="120">
        <v>5894</v>
      </c>
      <c r="C9" s="120">
        <v>8222</v>
      </c>
      <c r="D9" s="120">
        <v>4522</v>
      </c>
      <c r="E9" s="120">
        <v>10253</v>
      </c>
      <c r="F9" s="120">
        <v>2880</v>
      </c>
      <c r="G9" s="120">
        <v>31771</v>
      </c>
    </row>
    <row r="10" spans="1:7" ht="11.25" customHeight="1">
      <c r="A10" s="143">
        <v>2014</v>
      </c>
      <c r="B10" s="120">
        <v>4583</v>
      </c>
      <c r="C10" s="120">
        <v>8137</v>
      </c>
      <c r="D10" s="120">
        <v>2544</v>
      </c>
      <c r="E10" s="120">
        <v>11698</v>
      </c>
      <c r="F10" s="120">
        <v>2934</v>
      </c>
      <c r="G10" s="120">
        <v>29897</v>
      </c>
    </row>
    <row r="11" spans="1:7" ht="11.25" customHeight="1">
      <c r="A11" s="143">
        <v>2015</v>
      </c>
      <c r="B11" s="120">
        <v>7555</v>
      </c>
      <c r="C11" s="120">
        <v>9613</v>
      </c>
      <c r="D11" s="120">
        <v>2407</v>
      </c>
      <c r="E11" s="120">
        <v>11695</v>
      </c>
      <c r="F11" s="120">
        <v>2469</v>
      </c>
      <c r="G11" s="120">
        <v>33739</v>
      </c>
    </row>
    <row r="12" spans="1:7" ht="11.25" customHeight="1">
      <c r="A12" s="143">
        <v>2016</v>
      </c>
      <c r="B12" s="120">
        <v>6149</v>
      </c>
      <c r="C12" s="120">
        <v>6805</v>
      </c>
      <c r="D12" s="120">
        <v>2380</v>
      </c>
      <c r="E12" s="120">
        <v>11944</v>
      </c>
      <c r="F12" s="120">
        <v>5749</v>
      </c>
      <c r="G12" s="120">
        <v>33027</v>
      </c>
    </row>
    <row r="13" spans="1:7" ht="11.25" customHeight="1">
      <c r="A13" s="143">
        <v>2017</v>
      </c>
      <c r="B13" s="120">
        <v>6655</v>
      </c>
      <c r="C13" s="120">
        <v>7815</v>
      </c>
      <c r="D13" s="120">
        <v>2597</v>
      </c>
      <c r="E13" s="120">
        <v>9432</v>
      </c>
      <c r="F13" s="120">
        <v>6014</v>
      </c>
      <c r="G13" s="120">
        <v>32512</v>
      </c>
    </row>
    <row r="14" spans="1:7" ht="11.25" customHeight="1">
      <c r="A14" s="143">
        <v>2018</v>
      </c>
      <c r="B14" s="120">
        <v>10918</v>
      </c>
      <c r="C14" s="120">
        <v>7453</v>
      </c>
      <c r="D14" s="120">
        <v>3726</v>
      </c>
      <c r="E14" s="120">
        <v>12156</v>
      </c>
      <c r="F14" s="120">
        <v>1721</v>
      </c>
      <c r="G14" s="120">
        <v>35977</v>
      </c>
    </row>
    <row r="15" spans="1:7" ht="11.25" customHeight="1">
      <c r="A15" s="143">
        <v>2019</v>
      </c>
      <c r="B15" s="120">
        <v>17295</v>
      </c>
      <c r="C15" s="120">
        <v>5679</v>
      </c>
      <c r="D15" s="120">
        <v>4646</v>
      </c>
      <c r="E15" s="120">
        <v>14167</v>
      </c>
      <c r="F15" s="120">
        <v>1032</v>
      </c>
      <c r="G15" s="120">
        <v>42817</v>
      </c>
    </row>
    <row r="16" spans="1:7" ht="11.25" customHeight="1">
      <c r="A16" s="143"/>
      <c r="B16" s="25"/>
      <c r="C16" s="61"/>
      <c r="D16" s="25"/>
      <c r="E16" s="25"/>
      <c r="F16" s="192"/>
      <c r="G16" s="192"/>
    </row>
    <row r="17" spans="1:7" ht="11.25" customHeight="1">
      <c r="A17" s="125"/>
      <c r="B17" s="440" t="s">
        <v>598</v>
      </c>
      <c r="C17" s="440"/>
      <c r="D17" s="440"/>
      <c r="E17" s="440"/>
      <c r="F17" s="440"/>
      <c r="G17" s="440"/>
    </row>
    <row r="18" spans="1:7" ht="11.25" customHeight="1">
      <c r="A18" s="125"/>
      <c r="B18" s="25"/>
      <c r="C18" s="61"/>
      <c r="D18" s="25"/>
      <c r="E18" s="25"/>
      <c r="F18" s="192"/>
      <c r="G18" s="192"/>
    </row>
    <row r="19" spans="1:7" ht="11.25" customHeight="1">
      <c r="A19" s="124" t="s">
        <v>178</v>
      </c>
      <c r="B19" s="120">
        <v>10714</v>
      </c>
      <c r="C19" s="120">
        <v>4503</v>
      </c>
      <c r="D19" s="120">
        <v>567</v>
      </c>
      <c r="E19" s="120">
        <v>14211</v>
      </c>
      <c r="F19" s="120">
        <v>810</v>
      </c>
      <c r="G19" s="120">
        <v>30806</v>
      </c>
    </row>
    <row r="20" spans="1:7" ht="11.25" customHeight="1">
      <c r="A20" s="124" t="s">
        <v>627</v>
      </c>
      <c r="B20" s="120">
        <v>842</v>
      </c>
      <c r="C20" s="120">
        <v>7</v>
      </c>
      <c r="D20" s="120">
        <v>554</v>
      </c>
      <c r="E20" s="120">
        <v>480</v>
      </c>
      <c r="F20" s="120">
        <v>1249</v>
      </c>
      <c r="G20" s="120">
        <v>3131</v>
      </c>
    </row>
    <row r="21" spans="1:8" ht="12" customHeight="1">
      <c r="A21" s="124" t="s">
        <v>628</v>
      </c>
      <c r="B21" s="120">
        <v>0</v>
      </c>
      <c r="C21" s="120">
        <v>85</v>
      </c>
      <c r="D21" s="120">
        <v>1524</v>
      </c>
      <c r="E21" s="120">
        <v>738</v>
      </c>
      <c r="F21" s="120">
        <v>47</v>
      </c>
      <c r="G21" s="120">
        <v>2394</v>
      </c>
      <c r="H21" s="25"/>
    </row>
    <row r="22" spans="1:7" ht="11.25" customHeight="1">
      <c r="A22" s="124" t="s">
        <v>629</v>
      </c>
      <c r="B22" s="323">
        <v>0</v>
      </c>
      <c r="C22" s="323">
        <v>0</v>
      </c>
      <c r="D22" s="323">
        <v>0</v>
      </c>
      <c r="E22" s="323">
        <v>0</v>
      </c>
      <c r="F22" s="323">
        <v>0</v>
      </c>
      <c r="G22" s="323">
        <v>0</v>
      </c>
    </row>
    <row r="23" spans="1:9" ht="14.25" customHeight="1">
      <c r="A23" s="193" t="s">
        <v>474</v>
      </c>
      <c r="B23" s="232">
        <v>11556</v>
      </c>
      <c r="C23" s="232">
        <v>4595</v>
      </c>
      <c r="D23" s="232">
        <v>2645</v>
      </c>
      <c r="E23" s="232">
        <v>15429</v>
      </c>
      <c r="F23" s="232">
        <v>2106</v>
      </c>
      <c r="G23" s="232">
        <v>42817</v>
      </c>
      <c r="I23" s="34"/>
    </row>
    <row r="24" spans="1:8" ht="11.25" customHeight="1">
      <c r="A24" s="194"/>
      <c r="B24" s="28"/>
      <c r="C24" s="28"/>
      <c r="D24" s="28"/>
      <c r="E24" s="28"/>
      <c r="F24" s="28"/>
      <c r="G24" s="28"/>
      <c r="H24" s="25"/>
    </row>
    <row r="25" ht="14.25" customHeight="1">
      <c r="A25" s="31" t="s">
        <v>630</v>
      </c>
    </row>
    <row r="26" spans="1:7" ht="11.25" customHeight="1">
      <c r="A26" s="144" t="s">
        <v>655</v>
      </c>
      <c r="B26" s="122"/>
      <c r="C26" s="122"/>
      <c r="D26" s="122"/>
      <c r="E26" s="122"/>
      <c r="F26" s="122"/>
      <c r="G26" s="122"/>
    </row>
    <row r="27" spans="1:7" ht="11.25" customHeight="1">
      <c r="A27" s="177" t="s">
        <v>632</v>
      </c>
      <c r="B27" s="122"/>
      <c r="C27" s="122"/>
      <c r="D27" s="122"/>
      <c r="E27" s="122"/>
      <c r="F27" s="122"/>
      <c r="G27" s="122"/>
    </row>
    <row r="28" spans="1:7" ht="11.25" customHeight="1">
      <c r="A28" s="25" t="s">
        <v>633</v>
      </c>
      <c r="B28" s="25"/>
      <c r="C28" s="25"/>
      <c r="D28" s="25"/>
      <c r="E28" s="25"/>
      <c r="F28" s="25"/>
      <c r="G28" s="25"/>
    </row>
    <row r="29" spans="1:7" ht="11.25" customHeight="1">
      <c r="A29" s="195" t="s">
        <v>656</v>
      </c>
      <c r="B29" s="122"/>
      <c r="C29" s="122"/>
      <c r="D29" s="122"/>
      <c r="E29" s="122"/>
      <c r="F29" s="122"/>
      <c r="G29" s="122"/>
    </row>
  </sheetData>
  <sheetProtection selectLockedCells="1" selectUnlockedCells="1"/>
  <mergeCells count="11">
    <mergeCell ref="A1:G1"/>
    <mergeCell ref="A2:A5"/>
    <mergeCell ref="B2:G2"/>
    <mergeCell ref="B3:B5"/>
    <mergeCell ref="C3:C5"/>
    <mergeCell ref="D3:D5"/>
    <mergeCell ref="E3:E5"/>
    <mergeCell ref="F3:F5"/>
    <mergeCell ref="G3:G5"/>
    <mergeCell ref="B7:G7"/>
    <mergeCell ref="B17:G17"/>
  </mergeCells>
  <hyperlinks>
    <hyperlink ref="I1" location="indice!A1" display="Ritorna all'Indice"/>
  </hyperlink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abColor indexed="44"/>
    <pageSetUpPr fitToPage="1"/>
  </sheetPr>
  <dimension ref="A1:J47"/>
  <sheetViews>
    <sheetView zoomScaleSheetLayoutView="100" workbookViewId="0" topLeftCell="A1">
      <selection activeCell="J12" sqref="J12"/>
    </sheetView>
  </sheetViews>
  <sheetFormatPr defaultColWidth="9.140625" defaultRowHeight="11.25" customHeight="1"/>
  <cols>
    <col min="1" max="1" width="16.421875" style="14" customWidth="1"/>
    <col min="2" max="3" width="10.28125" style="14" customWidth="1"/>
    <col min="4" max="4" width="13.421875" style="14" customWidth="1"/>
    <col min="5" max="5" width="0.85546875" style="14" customWidth="1"/>
    <col min="6" max="6" width="10.28125" style="14" customWidth="1"/>
    <col min="7" max="7" width="10.28125" style="31" customWidth="1"/>
    <col min="8" max="8" width="10.28125" style="14" customWidth="1"/>
    <col min="9" max="9" width="4.140625" style="14" customWidth="1"/>
    <col min="10" max="10" width="15.140625" style="14" customWidth="1"/>
    <col min="11" max="16384" width="9.140625" style="14" customWidth="1"/>
  </cols>
  <sheetData>
    <row r="1" spans="1:10" ht="30" customHeight="1">
      <c r="A1" s="368" t="s">
        <v>601</v>
      </c>
      <c r="B1" s="368"/>
      <c r="C1" s="368"/>
      <c r="D1" s="368"/>
      <c r="E1" s="368"/>
      <c r="F1" s="368"/>
      <c r="G1" s="368"/>
      <c r="H1" s="368"/>
      <c r="J1" s="229" t="s">
        <v>135</v>
      </c>
    </row>
    <row r="2" spans="1:8" ht="20.25" customHeight="1">
      <c r="A2" s="445" t="s">
        <v>488</v>
      </c>
      <c r="B2" s="429" t="s">
        <v>622</v>
      </c>
      <c r="C2" s="429"/>
      <c r="D2" s="429"/>
      <c r="E2" s="196"/>
      <c r="F2" s="429" t="s">
        <v>623</v>
      </c>
      <c r="G2" s="429"/>
      <c r="H2" s="429"/>
    </row>
    <row r="3" spans="1:8" ht="18.75" customHeight="1">
      <c r="A3" s="445"/>
      <c r="B3" s="172" t="s">
        <v>624</v>
      </c>
      <c r="C3" s="172" t="s">
        <v>625</v>
      </c>
      <c r="D3" s="172" t="s">
        <v>626</v>
      </c>
      <c r="E3" s="172"/>
      <c r="F3" s="172" t="s">
        <v>624</v>
      </c>
      <c r="G3" s="172" t="s">
        <v>625</v>
      </c>
      <c r="H3" s="172" t="s">
        <v>626</v>
      </c>
    </row>
    <row r="4" spans="1:8" ht="24" customHeight="1">
      <c r="A4" s="173"/>
      <c r="B4" s="426" t="s">
        <v>487</v>
      </c>
      <c r="C4" s="426"/>
      <c r="D4" s="426"/>
      <c r="E4" s="426"/>
      <c r="F4" s="426"/>
      <c r="G4" s="426"/>
      <c r="H4" s="426"/>
    </row>
    <row r="5" spans="1:8" ht="11.25" customHeight="1">
      <c r="A5" s="177" t="s">
        <v>658</v>
      </c>
      <c r="B5" s="174" t="s">
        <v>659</v>
      </c>
      <c r="C5" s="174" t="s">
        <v>659</v>
      </c>
      <c r="D5" s="174" t="s">
        <v>659</v>
      </c>
      <c r="E5" s="174"/>
      <c r="F5" s="174" t="s">
        <v>659</v>
      </c>
      <c r="G5" s="174" t="s">
        <v>659</v>
      </c>
      <c r="H5" s="174" t="s">
        <v>659</v>
      </c>
    </row>
    <row r="6" spans="1:8" ht="11.25" customHeight="1">
      <c r="A6" s="177" t="s">
        <v>178</v>
      </c>
      <c r="B6" s="174">
        <v>1010</v>
      </c>
      <c r="C6" s="174">
        <v>1025</v>
      </c>
      <c r="D6" s="174">
        <v>2034</v>
      </c>
      <c r="E6" s="174"/>
      <c r="F6" s="174">
        <v>973</v>
      </c>
      <c r="G6" s="174">
        <v>971</v>
      </c>
      <c r="H6" s="174">
        <v>1944</v>
      </c>
    </row>
    <row r="7" spans="1:8" ht="11.25" customHeight="1">
      <c r="A7" s="177" t="s">
        <v>628</v>
      </c>
      <c r="B7" s="174">
        <v>1836</v>
      </c>
      <c r="C7" s="174">
        <v>1866</v>
      </c>
      <c r="D7" s="174">
        <v>3703</v>
      </c>
      <c r="E7" s="174"/>
      <c r="F7" s="174">
        <v>1833</v>
      </c>
      <c r="G7" s="174">
        <v>1864</v>
      </c>
      <c r="H7" s="174">
        <v>3697</v>
      </c>
    </row>
    <row r="8" spans="1:8" ht="11.25" customHeight="1">
      <c r="A8" s="177" t="s">
        <v>660</v>
      </c>
      <c r="B8" s="174">
        <v>217</v>
      </c>
      <c r="C8" s="174">
        <v>215</v>
      </c>
      <c r="D8" s="174">
        <v>431</v>
      </c>
      <c r="E8" s="174"/>
      <c r="F8" s="174">
        <v>217</v>
      </c>
      <c r="G8" s="174">
        <v>215</v>
      </c>
      <c r="H8" s="174">
        <v>431</v>
      </c>
    </row>
    <row r="9" spans="1:8" ht="11.25" customHeight="1">
      <c r="A9" s="177" t="s">
        <v>629</v>
      </c>
      <c r="B9" s="26">
        <v>1636</v>
      </c>
      <c r="C9" s="26">
        <v>1582</v>
      </c>
      <c r="D9" s="26">
        <v>3218</v>
      </c>
      <c r="E9" s="26"/>
      <c r="F9" s="26">
        <v>1633</v>
      </c>
      <c r="G9" s="26">
        <v>1577</v>
      </c>
      <c r="H9" s="26">
        <v>3210</v>
      </c>
    </row>
    <row r="10" spans="1:8" ht="11.25" customHeight="1">
      <c r="A10" s="177" t="s">
        <v>661</v>
      </c>
      <c r="B10" s="174" t="s">
        <v>659</v>
      </c>
      <c r="C10" s="174" t="s">
        <v>659</v>
      </c>
      <c r="D10" s="174" t="s">
        <v>659</v>
      </c>
      <c r="E10" s="174"/>
      <c r="F10" s="174" t="s">
        <v>659</v>
      </c>
      <c r="G10" s="174" t="s">
        <v>659</v>
      </c>
      <c r="H10" s="174" t="s">
        <v>659</v>
      </c>
    </row>
    <row r="11" spans="1:8" ht="11.25" customHeight="1">
      <c r="A11" s="197" t="s">
        <v>474</v>
      </c>
      <c r="B11" s="232">
        <v>4699</v>
      </c>
      <c r="C11" s="232">
        <v>4688</v>
      </c>
      <c r="D11" s="232">
        <v>9386</v>
      </c>
      <c r="E11" s="232"/>
      <c r="F11" s="232">
        <v>4656</v>
      </c>
      <c r="G11" s="232">
        <v>4627</v>
      </c>
      <c r="H11" s="232">
        <v>9282</v>
      </c>
    </row>
    <row r="12" spans="1:8" ht="24" customHeight="1">
      <c r="A12" s="173"/>
      <c r="B12" s="426" t="s">
        <v>489</v>
      </c>
      <c r="C12" s="426"/>
      <c r="D12" s="426"/>
      <c r="E12" s="426"/>
      <c r="F12" s="426"/>
      <c r="G12" s="426"/>
      <c r="H12" s="426"/>
    </row>
    <row r="13" spans="1:8" ht="12" customHeight="1">
      <c r="A13" s="177" t="s">
        <v>658</v>
      </c>
      <c r="B13" s="174" t="s">
        <v>659</v>
      </c>
      <c r="C13" s="174" t="s">
        <v>659</v>
      </c>
      <c r="D13" s="174" t="s">
        <v>659</v>
      </c>
      <c r="E13" s="174"/>
      <c r="F13" s="174" t="s">
        <v>659</v>
      </c>
      <c r="G13" s="174" t="s">
        <v>659</v>
      </c>
      <c r="H13" s="174" t="s">
        <v>659</v>
      </c>
    </row>
    <row r="14" spans="1:8" ht="11.25" customHeight="1">
      <c r="A14" s="177" t="s">
        <v>178</v>
      </c>
      <c r="B14" s="178">
        <v>1010</v>
      </c>
      <c r="C14" s="178">
        <v>996</v>
      </c>
      <c r="D14" s="178">
        <v>2006</v>
      </c>
      <c r="E14" s="178"/>
      <c r="F14" s="178">
        <v>1010</v>
      </c>
      <c r="G14" s="178">
        <v>996</v>
      </c>
      <c r="H14" s="178">
        <v>2006</v>
      </c>
    </row>
    <row r="15" spans="1:8" ht="11.25" customHeight="1">
      <c r="A15" s="177" t="s">
        <v>628</v>
      </c>
      <c r="B15" s="178">
        <v>1667</v>
      </c>
      <c r="C15" s="178">
        <v>1688</v>
      </c>
      <c r="D15" s="178">
        <v>3354</v>
      </c>
      <c r="E15" s="178"/>
      <c r="F15" s="178">
        <v>1659</v>
      </c>
      <c r="G15" s="178">
        <v>1680</v>
      </c>
      <c r="H15" s="178">
        <v>3339</v>
      </c>
    </row>
    <row r="16" spans="1:8" ht="11.25" customHeight="1">
      <c r="A16" s="177" t="s">
        <v>660</v>
      </c>
      <c r="B16" s="178">
        <v>193</v>
      </c>
      <c r="C16" s="178">
        <v>178</v>
      </c>
      <c r="D16" s="178">
        <v>372</v>
      </c>
      <c r="E16" s="178"/>
      <c r="F16" s="178">
        <v>193</v>
      </c>
      <c r="G16" s="178">
        <v>178</v>
      </c>
      <c r="H16" s="178">
        <v>372</v>
      </c>
    </row>
    <row r="17" spans="1:8" ht="11.25" customHeight="1">
      <c r="A17" s="177" t="s">
        <v>629</v>
      </c>
      <c r="B17" s="178">
        <v>1340</v>
      </c>
      <c r="C17" s="178">
        <v>1428</v>
      </c>
      <c r="D17" s="178">
        <v>2768</v>
      </c>
      <c r="E17" s="178"/>
      <c r="F17" s="178">
        <v>1336</v>
      </c>
      <c r="G17" s="178">
        <v>1424</v>
      </c>
      <c r="H17" s="178">
        <v>2760</v>
      </c>
    </row>
    <row r="18" spans="1:8" ht="11.25" customHeight="1">
      <c r="A18" s="177" t="s">
        <v>661</v>
      </c>
      <c r="B18" s="174" t="s">
        <v>659</v>
      </c>
      <c r="C18" s="174" t="s">
        <v>659</v>
      </c>
      <c r="D18" s="174" t="s">
        <v>659</v>
      </c>
      <c r="E18" s="174"/>
      <c r="F18" s="174" t="s">
        <v>659</v>
      </c>
      <c r="G18" s="174" t="s">
        <v>659</v>
      </c>
      <c r="H18" s="174" t="s">
        <v>659</v>
      </c>
    </row>
    <row r="19" spans="1:8" ht="11.25" customHeight="1">
      <c r="A19" s="197" t="s">
        <v>474</v>
      </c>
      <c r="B19" s="232">
        <v>4210</v>
      </c>
      <c r="C19" s="232">
        <v>4290</v>
      </c>
      <c r="D19" s="232">
        <v>8500</v>
      </c>
      <c r="E19" s="232"/>
      <c r="F19" s="232">
        <v>4198</v>
      </c>
      <c r="G19" s="232">
        <v>4278</v>
      </c>
      <c r="H19" s="232">
        <v>8477</v>
      </c>
    </row>
    <row r="20" spans="1:8" ht="24" customHeight="1">
      <c r="A20" s="154"/>
      <c r="B20" s="426" t="s">
        <v>490</v>
      </c>
      <c r="C20" s="426"/>
      <c r="D20" s="426"/>
      <c r="E20" s="426"/>
      <c r="F20" s="426"/>
      <c r="G20" s="426"/>
      <c r="H20" s="426"/>
    </row>
    <row r="21" spans="1:8" ht="11.25" customHeight="1">
      <c r="A21" s="177" t="s">
        <v>658</v>
      </c>
      <c r="B21" s="174" t="s">
        <v>659</v>
      </c>
      <c r="C21" s="174" t="s">
        <v>659</v>
      </c>
      <c r="D21" s="174" t="s">
        <v>659</v>
      </c>
      <c r="E21" s="174"/>
      <c r="F21" s="174" t="s">
        <v>659</v>
      </c>
      <c r="G21" s="174" t="s">
        <v>659</v>
      </c>
      <c r="H21" s="174" t="s">
        <v>659</v>
      </c>
    </row>
    <row r="22" spans="1:8" ht="11.25" customHeight="1">
      <c r="A22" s="177" t="s">
        <v>178</v>
      </c>
      <c r="B22" s="178">
        <v>1220</v>
      </c>
      <c r="C22" s="178">
        <v>1213</v>
      </c>
      <c r="D22" s="178">
        <v>2433</v>
      </c>
      <c r="E22" s="174"/>
      <c r="F22" s="178">
        <v>1145</v>
      </c>
      <c r="G22" s="178">
        <v>1151</v>
      </c>
      <c r="H22" s="178">
        <v>2295</v>
      </c>
    </row>
    <row r="23" spans="1:8" ht="11.25" customHeight="1">
      <c r="A23" s="177" t="s">
        <v>628</v>
      </c>
      <c r="B23" s="178">
        <v>1714</v>
      </c>
      <c r="C23" s="178">
        <v>1948</v>
      </c>
      <c r="D23" s="178">
        <v>3662</v>
      </c>
      <c r="E23" s="174"/>
      <c r="F23" s="178">
        <v>1704</v>
      </c>
      <c r="G23" s="178">
        <v>1939</v>
      </c>
      <c r="H23" s="178">
        <v>3643</v>
      </c>
    </row>
    <row r="24" spans="1:8" ht="11.25" customHeight="1">
      <c r="A24" s="177" t="s">
        <v>660</v>
      </c>
      <c r="B24" s="178">
        <v>219</v>
      </c>
      <c r="C24" s="178">
        <v>224</v>
      </c>
      <c r="D24" s="178">
        <v>443</v>
      </c>
      <c r="E24" s="174"/>
      <c r="F24" s="178">
        <v>219</v>
      </c>
      <c r="G24" s="178">
        <v>224</v>
      </c>
      <c r="H24" s="178">
        <v>443</v>
      </c>
    </row>
    <row r="25" spans="1:8" ht="11.25" customHeight="1">
      <c r="A25" s="177" t="s">
        <v>629</v>
      </c>
      <c r="B25" s="178">
        <v>1509</v>
      </c>
      <c r="C25" s="178">
        <v>1432</v>
      </c>
      <c r="D25" s="178">
        <v>2941</v>
      </c>
      <c r="E25" s="26"/>
      <c r="F25" s="178">
        <v>1504</v>
      </c>
      <c r="G25" s="178">
        <v>1427</v>
      </c>
      <c r="H25" s="178">
        <v>2931</v>
      </c>
    </row>
    <row r="26" spans="1:8" ht="11.25" customHeight="1">
      <c r="A26" s="177" t="s">
        <v>661</v>
      </c>
      <c r="B26" s="174" t="s">
        <v>659</v>
      </c>
      <c r="C26" s="174" t="s">
        <v>659</v>
      </c>
      <c r="D26" s="174" t="s">
        <v>659</v>
      </c>
      <c r="E26" s="174"/>
      <c r="F26" s="174" t="s">
        <v>659</v>
      </c>
      <c r="G26" s="174" t="s">
        <v>659</v>
      </c>
      <c r="H26" s="174" t="s">
        <v>659</v>
      </c>
    </row>
    <row r="27" spans="1:8" ht="11.25" customHeight="1">
      <c r="A27" s="197" t="s">
        <v>474</v>
      </c>
      <c r="B27" s="232">
        <v>4662</v>
      </c>
      <c r="C27" s="232">
        <v>4817</v>
      </c>
      <c r="D27" s="232">
        <v>9479</v>
      </c>
      <c r="E27" s="232"/>
      <c r="F27" s="232">
        <v>4572</v>
      </c>
      <c r="G27" s="232">
        <v>4741</v>
      </c>
      <c r="H27" s="232">
        <v>9312</v>
      </c>
    </row>
    <row r="28" spans="1:8" ht="24" customHeight="1">
      <c r="A28" s="154"/>
      <c r="B28" s="426" t="s">
        <v>475</v>
      </c>
      <c r="C28" s="426"/>
      <c r="D28" s="426"/>
      <c r="E28" s="426"/>
      <c r="F28" s="426"/>
      <c r="G28" s="426"/>
      <c r="H28" s="426"/>
    </row>
    <row r="29" spans="1:8" ht="11.25" customHeight="1">
      <c r="A29" s="177" t="s">
        <v>600</v>
      </c>
      <c r="B29" s="178">
        <v>1298</v>
      </c>
      <c r="C29" s="178">
        <v>1343</v>
      </c>
      <c r="D29" s="178">
        <v>2641</v>
      </c>
      <c r="E29" s="178"/>
      <c r="F29" s="178">
        <v>1291</v>
      </c>
      <c r="G29" s="178">
        <v>1335</v>
      </c>
      <c r="H29" s="178">
        <v>2626</v>
      </c>
    </row>
    <row r="30" spans="1:8" ht="11.25" customHeight="1">
      <c r="A30" s="177" t="s">
        <v>658</v>
      </c>
      <c r="B30" s="178" t="s">
        <v>659</v>
      </c>
      <c r="C30" s="178" t="s">
        <v>659</v>
      </c>
      <c r="D30" s="178" t="s">
        <v>659</v>
      </c>
      <c r="E30" s="174"/>
      <c r="F30" s="174" t="s">
        <v>659</v>
      </c>
      <c r="G30" s="174" t="s">
        <v>659</v>
      </c>
      <c r="H30" s="174" t="s">
        <v>659</v>
      </c>
    </row>
    <row r="31" spans="1:8" ht="11.25" customHeight="1">
      <c r="A31" s="177" t="s">
        <v>178</v>
      </c>
      <c r="B31" s="178">
        <v>1451</v>
      </c>
      <c r="C31" s="178">
        <v>1489</v>
      </c>
      <c r="D31" s="178">
        <v>2941</v>
      </c>
      <c r="E31" s="174"/>
      <c r="F31" s="178">
        <v>1183</v>
      </c>
      <c r="G31" s="178">
        <v>1221</v>
      </c>
      <c r="H31" s="178">
        <v>2405</v>
      </c>
    </row>
    <row r="32" spans="1:8" ht="11.25" customHeight="1">
      <c r="A32" s="177" t="s">
        <v>628</v>
      </c>
      <c r="B32" s="178">
        <v>1435</v>
      </c>
      <c r="C32" s="178">
        <v>1392</v>
      </c>
      <c r="D32" s="178">
        <v>2827</v>
      </c>
      <c r="E32" s="174"/>
      <c r="F32" s="178">
        <v>1421</v>
      </c>
      <c r="G32" s="178">
        <v>1381</v>
      </c>
      <c r="H32" s="178">
        <v>2802</v>
      </c>
    </row>
    <row r="33" spans="1:8" ht="11.25" customHeight="1">
      <c r="A33" s="177" t="s">
        <v>660</v>
      </c>
      <c r="B33" s="178">
        <v>241</v>
      </c>
      <c r="C33" s="178">
        <v>306</v>
      </c>
      <c r="D33" s="178">
        <v>547</v>
      </c>
      <c r="E33" s="174"/>
      <c r="F33" s="178">
        <v>241</v>
      </c>
      <c r="G33" s="178">
        <v>306</v>
      </c>
      <c r="H33" s="178">
        <v>547</v>
      </c>
    </row>
    <row r="34" spans="1:8" ht="15.75" customHeight="1">
      <c r="A34" s="197" t="s">
        <v>474</v>
      </c>
      <c r="B34" s="232">
        <v>3127</v>
      </c>
      <c r="C34" s="232">
        <v>3187</v>
      </c>
      <c r="D34" s="232">
        <v>6315</v>
      </c>
      <c r="E34" s="232"/>
      <c r="F34" s="232">
        <v>2845</v>
      </c>
      <c r="G34" s="232">
        <v>2908</v>
      </c>
      <c r="H34" s="232">
        <v>5754</v>
      </c>
    </row>
    <row r="35" spans="1:8" ht="24" customHeight="1">
      <c r="A35" s="154"/>
      <c r="B35" s="426" t="s">
        <v>595</v>
      </c>
      <c r="C35" s="426"/>
      <c r="D35" s="426"/>
      <c r="E35" s="426"/>
      <c r="F35" s="426"/>
      <c r="G35" s="426"/>
      <c r="H35" s="426"/>
    </row>
    <row r="36" spans="1:8" ht="11.25" customHeight="1">
      <c r="A36" s="177" t="s">
        <v>600</v>
      </c>
      <c r="B36" s="178">
        <v>1188</v>
      </c>
      <c r="C36" s="178">
        <v>1196</v>
      </c>
      <c r="D36" s="174">
        <v>2384</v>
      </c>
      <c r="E36" s="154"/>
      <c r="F36" s="178">
        <v>1188</v>
      </c>
      <c r="G36" s="178">
        <v>1196</v>
      </c>
      <c r="H36" s="174">
        <v>2384</v>
      </c>
    </row>
    <row r="37" spans="1:8" ht="11.25" customHeight="1">
      <c r="A37" s="177" t="s">
        <v>658</v>
      </c>
      <c r="B37" s="178" t="s">
        <v>659</v>
      </c>
      <c r="C37" s="178" t="s">
        <v>659</v>
      </c>
      <c r="D37" s="178" t="s">
        <v>659</v>
      </c>
      <c r="E37" s="174"/>
      <c r="F37" s="178" t="s">
        <v>659</v>
      </c>
      <c r="G37" s="178" t="s">
        <v>659</v>
      </c>
      <c r="H37" s="178" t="s">
        <v>659</v>
      </c>
    </row>
    <row r="38" spans="1:8" ht="11.25" customHeight="1">
      <c r="A38" s="177" t="s">
        <v>178</v>
      </c>
      <c r="B38" s="178">
        <v>897</v>
      </c>
      <c r="C38" s="178">
        <v>846</v>
      </c>
      <c r="D38" s="178">
        <v>1743</v>
      </c>
      <c r="E38" s="174"/>
      <c r="F38" s="178">
        <v>781</v>
      </c>
      <c r="G38" s="178">
        <v>729</v>
      </c>
      <c r="H38" s="178">
        <v>1510</v>
      </c>
    </row>
    <row r="39" spans="1:8" ht="11.25" customHeight="1">
      <c r="A39" s="177" t="s">
        <v>628</v>
      </c>
      <c r="B39" s="178">
        <v>1324</v>
      </c>
      <c r="C39" s="178">
        <v>1270</v>
      </c>
      <c r="D39" s="178">
        <v>2594</v>
      </c>
      <c r="E39" s="174"/>
      <c r="F39" s="178">
        <v>1323</v>
      </c>
      <c r="G39" s="178">
        <v>1269</v>
      </c>
      <c r="H39" s="178">
        <v>2592</v>
      </c>
    </row>
    <row r="40" spans="1:8" ht="11.25" customHeight="1">
      <c r="A40" s="177" t="s">
        <v>660</v>
      </c>
      <c r="B40" s="323">
        <v>278</v>
      </c>
      <c r="C40" s="178">
        <v>214</v>
      </c>
      <c r="D40" s="178">
        <v>492</v>
      </c>
      <c r="E40" s="174"/>
      <c r="F40" s="178">
        <v>278</v>
      </c>
      <c r="G40" s="178">
        <v>214</v>
      </c>
      <c r="H40" s="178">
        <v>492</v>
      </c>
    </row>
    <row r="41" spans="1:8" ht="16.5" customHeight="1" thickBot="1">
      <c r="A41" s="375" t="s">
        <v>474</v>
      </c>
      <c r="B41" s="376">
        <v>3687</v>
      </c>
      <c r="C41" s="376">
        <v>3526</v>
      </c>
      <c r="D41" s="376">
        <v>7213</v>
      </c>
      <c r="E41" s="376"/>
      <c r="F41" s="376">
        <v>3570</v>
      </c>
      <c r="G41" s="376">
        <v>3408</v>
      </c>
      <c r="H41" s="376">
        <v>6978</v>
      </c>
    </row>
    <row r="42" ht="11.25" customHeight="1">
      <c r="A42" s="31" t="s">
        <v>630</v>
      </c>
    </row>
    <row r="43" spans="1:8" ht="22.5" customHeight="1">
      <c r="A43" s="443" t="s">
        <v>361</v>
      </c>
      <c r="B43" s="444"/>
      <c r="C43" s="444"/>
      <c r="D43" s="444"/>
      <c r="E43" s="444"/>
      <c r="F43" s="444"/>
      <c r="G43" s="444"/>
      <c r="H43" s="444"/>
    </row>
    <row r="44" ht="11.25" customHeight="1">
      <c r="A44" s="185" t="s">
        <v>662</v>
      </c>
    </row>
    <row r="45" ht="11.25" customHeight="1">
      <c r="A45" s="185" t="s">
        <v>647</v>
      </c>
    </row>
    <row r="46" ht="11.25" customHeight="1">
      <c r="A46" s="144" t="s">
        <v>633</v>
      </c>
    </row>
    <row r="47" ht="11.25" customHeight="1">
      <c r="A47" s="14" t="s">
        <v>663</v>
      </c>
    </row>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sheetData>
  <sheetProtection selectLockedCells="1" selectUnlockedCells="1"/>
  <mergeCells count="10">
    <mergeCell ref="A43:H43"/>
    <mergeCell ref="B35:H35"/>
    <mergeCell ref="A1:H1"/>
    <mergeCell ref="A2:A3"/>
    <mergeCell ref="B2:D2"/>
    <mergeCell ref="F2:H2"/>
    <mergeCell ref="B20:H20"/>
    <mergeCell ref="B28:H28"/>
    <mergeCell ref="B4:H4"/>
    <mergeCell ref="B12:H12"/>
  </mergeCells>
  <hyperlinks>
    <hyperlink ref="J1" location="indice!A1" display="Ritorna all'Indice"/>
  </hyperlinks>
  <printOptions/>
  <pageMargins left="0.6597222222222222" right="0.25972222222222224" top="0.9840277777777777" bottom="0.9840277777777777" header="0.5118055555555555" footer="0.5118055555555555"/>
  <pageSetup fitToHeight="1" fitToWidth="1" horizontalDpi="300" verticalDpi="300" orientation="portrait"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44"/>
  </sheetPr>
  <dimension ref="A1:K22"/>
  <sheetViews>
    <sheetView workbookViewId="0" topLeftCell="A1">
      <selection activeCell="B27" sqref="B27"/>
    </sheetView>
  </sheetViews>
  <sheetFormatPr defaultColWidth="9.140625" defaultRowHeight="12.75"/>
  <cols>
    <col min="1" max="1" width="11.421875" style="86" customWidth="1"/>
    <col min="2" max="2" width="9.8515625" style="86" customWidth="1"/>
    <col min="3" max="4" width="11.57421875" style="86" customWidth="1"/>
    <col min="5" max="5" width="1.1484375" style="86" customWidth="1"/>
    <col min="6" max="6" width="11.57421875" style="86" customWidth="1"/>
    <col min="7" max="7" width="10.00390625" style="86" customWidth="1"/>
    <col min="8" max="9" width="11.57421875" style="86" customWidth="1"/>
    <col min="10" max="10" width="4.7109375" style="86" customWidth="1"/>
    <col min="11" max="11" width="15.7109375" style="86" customWidth="1"/>
    <col min="12" max="16384" width="11.57421875" style="86" customWidth="1"/>
  </cols>
  <sheetData>
    <row r="1" spans="1:11" ht="34.5" customHeight="1" thickBot="1">
      <c r="A1" s="447" t="s">
        <v>603</v>
      </c>
      <c r="B1" s="447"/>
      <c r="C1" s="447"/>
      <c r="D1" s="447"/>
      <c r="E1" s="447"/>
      <c r="F1" s="447"/>
      <c r="G1" s="447"/>
      <c r="H1" s="447"/>
      <c r="I1" s="447"/>
      <c r="J1" s="2"/>
      <c r="K1" s="229" t="s">
        <v>135</v>
      </c>
    </row>
    <row r="2" spans="1:11" ht="27.75" customHeight="1">
      <c r="A2" s="449" t="s">
        <v>478</v>
      </c>
      <c r="B2" s="451" t="s">
        <v>664</v>
      </c>
      <c r="C2" s="451"/>
      <c r="D2" s="451"/>
      <c r="E2" s="25"/>
      <c r="F2" s="423" t="s">
        <v>665</v>
      </c>
      <c r="G2" s="423"/>
      <c r="H2" s="423"/>
      <c r="I2" s="452" t="s">
        <v>671</v>
      </c>
      <c r="J2" s="2"/>
      <c r="K2" s="2"/>
    </row>
    <row r="3" spans="1:11" ht="35.25" customHeight="1">
      <c r="A3" s="450"/>
      <c r="B3" s="111" t="s">
        <v>672</v>
      </c>
      <c r="C3" s="111" t="s">
        <v>673</v>
      </c>
      <c r="D3" s="111" t="s">
        <v>674</v>
      </c>
      <c r="E3" s="69"/>
      <c r="F3" s="111" t="s">
        <v>675</v>
      </c>
      <c r="G3" s="111" t="s">
        <v>676</v>
      </c>
      <c r="H3" s="111" t="s">
        <v>677</v>
      </c>
      <c r="I3" s="453"/>
      <c r="J3" s="2"/>
      <c r="K3" s="2"/>
    </row>
    <row r="4" spans="1:11" ht="24" customHeight="1">
      <c r="A4" s="33"/>
      <c r="B4" s="448" t="s">
        <v>195</v>
      </c>
      <c r="C4" s="448"/>
      <c r="D4" s="448"/>
      <c r="E4" s="448"/>
      <c r="F4" s="448"/>
      <c r="G4" s="448"/>
      <c r="H4" s="448"/>
      <c r="I4" s="448"/>
      <c r="J4" s="2"/>
      <c r="K4" s="2"/>
    </row>
    <row r="5" spans="1:11" ht="12.75" customHeight="1">
      <c r="A5" s="33">
        <v>2011</v>
      </c>
      <c r="B5" s="221">
        <v>4160</v>
      </c>
      <c r="C5" s="221">
        <v>4796</v>
      </c>
      <c r="D5" s="221">
        <v>8966</v>
      </c>
      <c r="E5" s="221"/>
      <c r="F5" s="221">
        <v>13539</v>
      </c>
      <c r="G5" s="221">
        <v>4130</v>
      </c>
      <c r="H5" s="221">
        <v>253</v>
      </c>
      <c r="I5" s="221">
        <v>17922</v>
      </c>
      <c r="J5" s="2"/>
      <c r="K5" s="214"/>
    </row>
    <row r="6" spans="1:11" ht="12.75" customHeight="1">
      <c r="A6" s="33">
        <v>2012</v>
      </c>
      <c r="B6" s="221">
        <v>5545</v>
      </c>
      <c r="C6" s="221">
        <v>4347</v>
      </c>
      <c r="D6" s="221">
        <v>9174</v>
      </c>
      <c r="E6" s="221"/>
      <c r="F6" s="221">
        <v>14220</v>
      </c>
      <c r="G6" s="221">
        <v>4620</v>
      </c>
      <c r="H6" s="221">
        <v>226</v>
      </c>
      <c r="I6" s="221">
        <v>19066</v>
      </c>
      <c r="J6" s="2"/>
      <c r="K6" s="214"/>
    </row>
    <row r="7" spans="1:11" ht="12.75" customHeight="1">
      <c r="A7" s="33">
        <v>2013</v>
      </c>
      <c r="B7" s="221">
        <v>5763</v>
      </c>
      <c r="C7" s="221">
        <v>3510</v>
      </c>
      <c r="D7" s="221">
        <v>10109</v>
      </c>
      <c r="E7" s="221"/>
      <c r="F7" s="221">
        <v>14087</v>
      </c>
      <c r="G7" s="221">
        <v>4947</v>
      </c>
      <c r="H7" s="221">
        <v>348</v>
      </c>
      <c r="I7" s="221">
        <v>19382</v>
      </c>
      <c r="J7" s="2"/>
      <c r="K7" s="214"/>
    </row>
    <row r="8" spans="1:11" ht="12.75" customHeight="1">
      <c r="A8" s="33">
        <v>2014</v>
      </c>
      <c r="B8" s="221">
        <v>5604</v>
      </c>
      <c r="C8" s="221">
        <v>3351</v>
      </c>
      <c r="D8" s="221">
        <v>6653</v>
      </c>
      <c r="E8" s="221"/>
      <c r="F8" s="221">
        <v>10689</v>
      </c>
      <c r="G8" s="221">
        <v>4682</v>
      </c>
      <c r="H8" s="221">
        <v>237</v>
      </c>
      <c r="I8" s="221">
        <v>15608</v>
      </c>
      <c r="J8" s="2"/>
      <c r="K8" s="214"/>
    </row>
    <row r="9" spans="1:11" ht="12.75" customHeight="1">
      <c r="A9" s="33">
        <v>2015</v>
      </c>
      <c r="B9" s="103">
        <v>5619</v>
      </c>
      <c r="C9" s="103">
        <v>4028</v>
      </c>
      <c r="D9" s="103">
        <v>9123</v>
      </c>
      <c r="E9" s="103"/>
      <c r="F9" s="103">
        <v>13672</v>
      </c>
      <c r="G9" s="103">
        <v>4800</v>
      </c>
      <c r="H9" s="103">
        <v>298</v>
      </c>
      <c r="I9" s="103">
        <v>18770</v>
      </c>
      <c r="J9" s="2"/>
      <c r="K9" s="214"/>
    </row>
    <row r="10" spans="1:11" ht="12.75" customHeight="1">
      <c r="A10" s="33">
        <v>2016</v>
      </c>
      <c r="B10" s="103">
        <v>5619</v>
      </c>
      <c r="C10" s="103">
        <v>4028</v>
      </c>
      <c r="D10" s="103">
        <v>9123</v>
      </c>
      <c r="E10" s="103"/>
      <c r="F10" s="103">
        <v>13672</v>
      </c>
      <c r="G10" s="103">
        <v>4685</v>
      </c>
      <c r="H10" s="103">
        <v>413</v>
      </c>
      <c r="I10" s="103">
        <v>18770</v>
      </c>
      <c r="J10" s="2"/>
      <c r="K10" s="214"/>
    </row>
    <row r="11" spans="1:11" ht="12.75" customHeight="1">
      <c r="A11" s="33">
        <v>2017</v>
      </c>
      <c r="B11" s="103">
        <v>5916</v>
      </c>
      <c r="C11" s="103">
        <v>3904</v>
      </c>
      <c r="D11" s="103">
        <v>9374</v>
      </c>
      <c r="E11" s="103"/>
      <c r="F11" s="103">
        <v>14061</v>
      </c>
      <c r="G11" s="103">
        <v>4713</v>
      </c>
      <c r="H11" s="103">
        <v>420</v>
      </c>
      <c r="I11" s="103">
        <v>19194</v>
      </c>
      <c r="J11" s="2"/>
      <c r="K11" s="214"/>
    </row>
    <row r="12" spans="1:11" ht="12.75" customHeight="1">
      <c r="A12" s="33">
        <v>2018</v>
      </c>
      <c r="B12" s="103">
        <v>4977</v>
      </c>
      <c r="C12" s="103">
        <v>3602</v>
      </c>
      <c r="D12" s="103">
        <v>8971</v>
      </c>
      <c r="E12" s="103"/>
      <c r="F12" s="103">
        <v>12502</v>
      </c>
      <c r="G12" s="103">
        <v>4661</v>
      </c>
      <c r="H12" s="103">
        <v>387</v>
      </c>
      <c r="I12" s="103">
        <v>17550</v>
      </c>
      <c r="J12" s="2"/>
      <c r="K12" s="214"/>
    </row>
    <row r="13" spans="1:11" ht="12.75" customHeight="1">
      <c r="A13" s="33">
        <v>2019</v>
      </c>
      <c r="B13" s="103">
        <v>5685</v>
      </c>
      <c r="C13" s="103">
        <v>3803</v>
      </c>
      <c r="D13" s="103">
        <v>8604</v>
      </c>
      <c r="E13" s="103"/>
      <c r="F13" s="103">
        <v>12695</v>
      </c>
      <c r="G13" s="103">
        <v>5004</v>
      </c>
      <c r="H13" s="103">
        <v>393</v>
      </c>
      <c r="I13" s="103">
        <v>18092</v>
      </c>
      <c r="J13" s="2"/>
      <c r="K13" s="214"/>
    </row>
    <row r="14" spans="1:11" ht="18.75" customHeight="1">
      <c r="A14" s="69"/>
      <c r="B14" s="404" t="s">
        <v>602</v>
      </c>
      <c r="C14" s="404"/>
      <c r="D14" s="404"/>
      <c r="E14" s="404"/>
      <c r="F14" s="404"/>
      <c r="G14" s="404"/>
      <c r="H14" s="404"/>
      <c r="I14" s="404"/>
      <c r="J14" s="2"/>
      <c r="K14" s="214"/>
    </row>
    <row r="15" spans="1:11" ht="12.75" customHeight="1">
      <c r="A15" s="23" t="s">
        <v>141</v>
      </c>
      <c r="B15" s="264">
        <v>4884</v>
      </c>
      <c r="C15" s="264">
        <v>4562</v>
      </c>
      <c r="D15" s="264">
        <v>8414</v>
      </c>
      <c r="E15" s="265"/>
      <c r="F15" s="264">
        <v>12476</v>
      </c>
      <c r="G15" s="264">
        <v>4984</v>
      </c>
      <c r="H15" s="264">
        <v>400</v>
      </c>
      <c r="I15" s="264">
        <v>17860</v>
      </c>
      <c r="J15" s="2"/>
      <c r="K15" s="214"/>
    </row>
    <row r="16" spans="1:11" ht="12.75" customHeight="1" thickBot="1">
      <c r="A16" s="112" t="s">
        <v>678</v>
      </c>
      <c r="B16" s="377">
        <v>12400</v>
      </c>
      <c r="C16" s="377">
        <v>9149</v>
      </c>
      <c r="D16" s="377">
        <v>11705</v>
      </c>
      <c r="E16" s="378"/>
      <c r="F16" s="377">
        <v>22338</v>
      </c>
      <c r="G16" s="377">
        <v>10261</v>
      </c>
      <c r="H16" s="377">
        <v>655</v>
      </c>
      <c r="I16" s="377">
        <v>33254</v>
      </c>
      <c r="J16" s="2"/>
      <c r="K16" s="214"/>
    </row>
    <row r="17" spans="1:11" ht="13.5" customHeight="1" thickTop="1">
      <c r="A17" s="22" t="s">
        <v>196</v>
      </c>
      <c r="B17" s="182">
        <v>67505</v>
      </c>
      <c r="C17" s="182">
        <v>41138</v>
      </c>
      <c r="D17" s="182">
        <v>49809</v>
      </c>
      <c r="E17" s="266"/>
      <c r="F17" s="182">
        <v>104814</v>
      </c>
      <c r="G17" s="182">
        <v>49507</v>
      </c>
      <c r="H17" s="182">
        <v>4131</v>
      </c>
      <c r="I17" s="182">
        <v>158452</v>
      </c>
      <c r="J17" s="2"/>
      <c r="K17" s="214"/>
    </row>
    <row r="18" spans="1:11" ht="7.5" customHeight="1" thickBot="1">
      <c r="A18" s="105"/>
      <c r="B18" s="105"/>
      <c r="C18" s="105"/>
      <c r="D18" s="105"/>
      <c r="E18" s="105"/>
      <c r="F18" s="105"/>
      <c r="G18" s="105"/>
      <c r="H18" s="105"/>
      <c r="I18" s="105"/>
      <c r="J18" s="2"/>
      <c r="K18" s="2"/>
    </row>
    <row r="19" spans="1:11" ht="12.75" customHeight="1">
      <c r="A19" s="31" t="s">
        <v>10</v>
      </c>
      <c r="B19" s="14"/>
      <c r="C19" s="14"/>
      <c r="D19" s="14"/>
      <c r="E19" s="14"/>
      <c r="F19" s="14"/>
      <c r="G19" s="14"/>
      <c r="H19" s="14"/>
      <c r="I19" s="14"/>
      <c r="J19" s="2"/>
      <c r="K19" s="2"/>
    </row>
    <row r="20" spans="1:11" ht="91.5" customHeight="1">
      <c r="A20" s="446" t="s">
        <v>681</v>
      </c>
      <c r="B20" s="446"/>
      <c r="C20" s="446"/>
      <c r="D20" s="446"/>
      <c r="E20" s="446"/>
      <c r="F20" s="446"/>
      <c r="G20" s="446"/>
      <c r="H20" s="446"/>
      <c r="I20" s="446"/>
      <c r="J20" s="2"/>
      <c r="K20" s="2"/>
    </row>
    <row r="21" spans="1:11" ht="25.5" customHeight="1">
      <c r="A21" s="446" t="s">
        <v>682</v>
      </c>
      <c r="B21" s="446"/>
      <c r="C21" s="446"/>
      <c r="D21" s="446"/>
      <c r="E21" s="446"/>
      <c r="F21" s="446"/>
      <c r="G21" s="446"/>
      <c r="H21" s="446"/>
      <c r="I21" s="446"/>
      <c r="J21" s="2"/>
      <c r="K21" s="2"/>
    </row>
    <row r="22" spans="1:11" ht="8.25" customHeight="1">
      <c r="A22" s="25"/>
      <c r="B22" s="25"/>
      <c r="C22" s="25"/>
      <c r="D22" s="25"/>
      <c r="E22" s="25"/>
      <c r="F22" s="25"/>
      <c r="G22" s="25"/>
      <c r="H22" s="25"/>
      <c r="I22" s="25"/>
      <c r="J22" s="2"/>
      <c r="K22" s="2"/>
    </row>
  </sheetData>
  <mergeCells count="9">
    <mergeCell ref="B14:I14"/>
    <mergeCell ref="A20:I20"/>
    <mergeCell ref="A21:I21"/>
    <mergeCell ref="A1:I1"/>
    <mergeCell ref="B4:I4"/>
    <mergeCell ref="A2:A3"/>
    <mergeCell ref="B2:D2"/>
    <mergeCell ref="F2:H2"/>
    <mergeCell ref="I2:I3"/>
  </mergeCells>
  <hyperlinks>
    <hyperlink ref="K1" location="Indice!A42" display="Ritorna all'Indice"/>
  </hyperlinks>
  <printOptions/>
  <pageMargins left="0.51" right="0.2" top="1" bottom="1" header="0.5" footer="0.5"/>
  <pageSetup horizontalDpi="600" verticalDpi="600" orientation="portrait"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tabColor indexed="44"/>
  </sheetPr>
  <dimension ref="A1:I35"/>
  <sheetViews>
    <sheetView zoomScaleSheetLayoutView="100" workbookViewId="0" topLeftCell="A1">
      <selection activeCell="E35" sqref="E35"/>
    </sheetView>
  </sheetViews>
  <sheetFormatPr defaultColWidth="9.140625" defaultRowHeight="12.75" customHeight="1"/>
  <cols>
    <col min="1" max="1" width="11.57421875" style="2" customWidth="1"/>
    <col min="2" max="2" width="21.7109375" style="2" customWidth="1"/>
    <col min="3" max="4" width="11.57421875" style="2" customWidth="1"/>
    <col min="5" max="5" width="13.28125" style="2" customWidth="1"/>
    <col min="6" max="6" width="1.7109375" style="2" customWidth="1"/>
    <col min="7" max="7" width="11.00390625" style="2" customWidth="1"/>
    <col min="8" max="8" width="2.140625" style="2" customWidth="1"/>
    <col min="9" max="9" width="17.140625" style="268" customWidth="1"/>
    <col min="10" max="16384" width="11.57421875" style="2" customWidth="1"/>
  </cols>
  <sheetData>
    <row r="1" spans="1:9" ht="26.25" customHeight="1" thickBot="1">
      <c r="A1" s="454" t="s">
        <v>604</v>
      </c>
      <c r="B1" s="454"/>
      <c r="C1" s="454"/>
      <c r="D1" s="454"/>
      <c r="E1" s="454"/>
      <c r="F1" s="454"/>
      <c r="G1" s="454"/>
      <c r="I1" s="321" t="s">
        <v>135</v>
      </c>
    </row>
    <row r="2" spans="1:7" ht="20.25" customHeight="1">
      <c r="A2" s="455" t="s">
        <v>320</v>
      </c>
      <c r="B2" s="457" t="s">
        <v>198</v>
      </c>
      <c r="C2" s="458" t="s">
        <v>664</v>
      </c>
      <c r="D2" s="458"/>
      <c r="E2" s="458"/>
      <c r="F2" s="25"/>
      <c r="G2" s="459" t="s">
        <v>683</v>
      </c>
    </row>
    <row r="3" spans="1:7" ht="24.75" customHeight="1">
      <c r="A3" s="456"/>
      <c r="B3" s="456"/>
      <c r="C3" s="208" t="s">
        <v>672</v>
      </c>
      <c r="D3" s="208" t="s">
        <v>673</v>
      </c>
      <c r="E3" s="208" t="s">
        <v>674</v>
      </c>
      <c r="F3" s="209"/>
      <c r="G3" s="460"/>
    </row>
    <row r="4" spans="1:7" ht="12.75" customHeight="1">
      <c r="A4" s="69" t="s">
        <v>182</v>
      </c>
      <c r="B4" s="69" t="s">
        <v>684</v>
      </c>
      <c r="C4" s="293" t="s">
        <v>61</v>
      </c>
      <c r="D4" s="294">
        <v>98</v>
      </c>
      <c r="E4" s="294">
        <v>72</v>
      </c>
      <c r="F4" s="70"/>
      <c r="G4" s="70">
        <v>170</v>
      </c>
    </row>
    <row r="5" spans="1:7" ht="12.75" customHeight="1">
      <c r="A5" s="69"/>
      <c r="B5" s="69" t="s">
        <v>685</v>
      </c>
      <c r="C5" s="293" t="s">
        <v>61</v>
      </c>
      <c r="D5" s="294">
        <v>245</v>
      </c>
      <c r="E5" s="293" t="s">
        <v>61</v>
      </c>
      <c r="F5" s="70"/>
      <c r="G5" s="70">
        <v>245</v>
      </c>
    </row>
    <row r="6" spans="1:7" ht="12.75" customHeight="1">
      <c r="A6" s="69"/>
      <c r="B6" s="69" t="s">
        <v>686</v>
      </c>
      <c r="C6" s="293" t="s">
        <v>61</v>
      </c>
      <c r="D6" s="294">
        <v>686</v>
      </c>
      <c r="E6" s="294">
        <v>2022</v>
      </c>
      <c r="F6" s="70"/>
      <c r="G6" s="70">
        <v>2708</v>
      </c>
    </row>
    <row r="7" spans="1:7" ht="12.75" customHeight="1">
      <c r="A7" s="69"/>
      <c r="B7" s="69" t="s">
        <v>687</v>
      </c>
      <c r="C7" s="293" t="s">
        <v>61</v>
      </c>
      <c r="D7" s="293" t="s">
        <v>61</v>
      </c>
      <c r="E7" s="294">
        <v>1114</v>
      </c>
      <c r="F7" s="70"/>
      <c r="G7" s="70">
        <v>1114</v>
      </c>
    </row>
    <row r="8" spans="1:7" ht="12.75" customHeight="1">
      <c r="A8" s="69"/>
      <c r="B8" s="69" t="s">
        <v>688</v>
      </c>
      <c r="C8" s="70">
        <v>580</v>
      </c>
      <c r="D8" s="293">
        <v>175</v>
      </c>
      <c r="E8" s="293" t="s">
        <v>61</v>
      </c>
      <c r="F8" s="70"/>
      <c r="G8" s="70">
        <v>755</v>
      </c>
    </row>
    <row r="9" spans="1:7" ht="12.75" customHeight="1">
      <c r="A9" s="69" t="s">
        <v>178</v>
      </c>
      <c r="B9" s="69" t="s">
        <v>689</v>
      </c>
      <c r="C9" s="70">
        <v>105</v>
      </c>
      <c r="D9" s="293" t="s">
        <v>61</v>
      </c>
      <c r="E9" s="294">
        <v>363</v>
      </c>
      <c r="F9" s="70"/>
      <c r="G9" s="70">
        <v>468</v>
      </c>
    </row>
    <row r="10" spans="1:7" ht="12.75" customHeight="1">
      <c r="A10" s="69"/>
      <c r="B10" s="69" t="s">
        <v>606</v>
      </c>
      <c r="C10" s="70"/>
      <c r="D10" s="293">
        <v>104</v>
      </c>
      <c r="E10" s="293" t="s">
        <v>61</v>
      </c>
      <c r="F10" s="70"/>
      <c r="G10" s="70">
        <v>104</v>
      </c>
    </row>
    <row r="11" spans="1:7" ht="12.75" customHeight="1">
      <c r="A11" s="69"/>
      <c r="B11" s="69" t="s">
        <v>605</v>
      </c>
      <c r="C11" s="293"/>
      <c r="D11" s="293"/>
      <c r="E11" s="294">
        <v>465</v>
      </c>
      <c r="F11" s="70"/>
      <c r="G11" s="70">
        <v>465</v>
      </c>
    </row>
    <row r="12" spans="1:7" ht="12.75" customHeight="1">
      <c r="A12" s="69"/>
      <c r="B12" s="69" t="s">
        <v>37</v>
      </c>
      <c r="C12" s="70">
        <v>893</v>
      </c>
      <c r="D12" s="294">
        <v>121</v>
      </c>
      <c r="E12" s="293" t="s">
        <v>61</v>
      </c>
      <c r="F12" s="70"/>
      <c r="G12" s="70">
        <v>1014</v>
      </c>
    </row>
    <row r="13" spans="1:7" ht="12.75" customHeight="1">
      <c r="A13" s="59"/>
      <c r="B13" s="69" t="s">
        <v>690</v>
      </c>
      <c r="C13" s="70">
        <v>715</v>
      </c>
      <c r="D13" s="294"/>
      <c r="E13" s="294"/>
      <c r="F13" s="70"/>
      <c r="G13" s="70">
        <v>715</v>
      </c>
    </row>
    <row r="14" spans="1:7" ht="12.75" customHeight="1">
      <c r="A14" s="59"/>
      <c r="B14" s="69" t="s">
        <v>178</v>
      </c>
      <c r="C14" s="70">
        <v>710</v>
      </c>
      <c r="D14" s="293" t="s">
        <v>61</v>
      </c>
      <c r="E14" s="294">
        <v>2091</v>
      </c>
      <c r="F14" s="70"/>
      <c r="G14" s="70">
        <v>2801</v>
      </c>
    </row>
    <row r="15" spans="1:7" ht="12.75" customHeight="1">
      <c r="A15" s="59"/>
      <c r="B15" s="69" t="s">
        <v>628</v>
      </c>
      <c r="C15" s="70">
        <v>461</v>
      </c>
      <c r="D15" s="294">
        <v>1215</v>
      </c>
      <c r="E15" s="294">
        <v>664</v>
      </c>
      <c r="F15" s="70"/>
      <c r="G15" s="70">
        <v>2340</v>
      </c>
    </row>
    <row r="16" spans="1:7" ht="12.75" customHeight="1">
      <c r="A16" s="59"/>
      <c r="B16" s="69" t="s">
        <v>691</v>
      </c>
      <c r="C16" s="70">
        <v>650</v>
      </c>
      <c r="D16" s="294">
        <v>390</v>
      </c>
      <c r="E16" s="293" t="s">
        <v>61</v>
      </c>
      <c r="F16" s="70"/>
      <c r="G16" s="70">
        <v>1040</v>
      </c>
    </row>
    <row r="17" spans="1:7" ht="12.75" customHeight="1">
      <c r="A17" s="59"/>
      <c r="B17" s="69" t="s">
        <v>692</v>
      </c>
      <c r="C17" s="70">
        <v>283</v>
      </c>
      <c r="D17" s="293" t="s">
        <v>61</v>
      </c>
      <c r="E17" s="293" t="s">
        <v>61</v>
      </c>
      <c r="F17" s="70"/>
      <c r="G17" s="70">
        <v>283</v>
      </c>
    </row>
    <row r="18" spans="1:7" ht="12.75" customHeight="1">
      <c r="A18" s="59"/>
      <c r="B18" s="69" t="s">
        <v>693</v>
      </c>
      <c r="C18" s="293" t="s">
        <v>61</v>
      </c>
      <c r="D18" s="294">
        <v>111</v>
      </c>
      <c r="E18" s="293" t="s">
        <v>61</v>
      </c>
      <c r="F18" s="70"/>
      <c r="G18" s="70">
        <v>111</v>
      </c>
    </row>
    <row r="19" spans="1:7" ht="12.75" customHeight="1">
      <c r="A19" s="59"/>
      <c r="B19" s="69" t="s">
        <v>694</v>
      </c>
      <c r="C19" s="294">
        <v>133</v>
      </c>
      <c r="D19" s="293" t="s">
        <v>61</v>
      </c>
      <c r="E19" s="293" t="s">
        <v>61</v>
      </c>
      <c r="F19" s="70"/>
      <c r="G19" s="70">
        <v>133</v>
      </c>
    </row>
    <row r="20" spans="1:7" ht="12.75" customHeight="1">
      <c r="A20" s="59"/>
      <c r="B20" s="69" t="s">
        <v>629</v>
      </c>
      <c r="C20" s="293" t="s">
        <v>61</v>
      </c>
      <c r="D20" s="294">
        <v>70</v>
      </c>
      <c r="E20" s="293">
        <v>263</v>
      </c>
      <c r="F20" s="70"/>
      <c r="G20" s="70">
        <v>333</v>
      </c>
    </row>
    <row r="21" spans="1:7" ht="12.75" customHeight="1">
      <c r="A21" s="59"/>
      <c r="B21" s="69" t="s">
        <v>661</v>
      </c>
      <c r="C21" s="293" t="s">
        <v>61</v>
      </c>
      <c r="D21" s="294">
        <v>225</v>
      </c>
      <c r="E21" s="293" t="s">
        <v>61</v>
      </c>
      <c r="F21" s="70"/>
      <c r="G21" s="70">
        <v>225</v>
      </c>
    </row>
    <row r="22" spans="1:7" ht="12.75" customHeight="1">
      <c r="A22" s="69" t="s">
        <v>175</v>
      </c>
      <c r="B22" s="69" t="s">
        <v>695</v>
      </c>
      <c r="C22" s="293" t="s">
        <v>61</v>
      </c>
      <c r="D22" s="294">
        <v>642</v>
      </c>
      <c r="E22" s="294">
        <v>872</v>
      </c>
      <c r="F22" s="70"/>
      <c r="G22" s="70">
        <v>1514</v>
      </c>
    </row>
    <row r="23" spans="1:7" ht="12.75" customHeight="1">
      <c r="A23" s="69" t="s">
        <v>696</v>
      </c>
      <c r="B23" s="69" t="s">
        <v>697</v>
      </c>
      <c r="C23" s="293" t="s">
        <v>61</v>
      </c>
      <c r="D23" s="293" t="s">
        <v>61</v>
      </c>
      <c r="E23" s="294">
        <v>488</v>
      </c>
      <c r="F23" s="70"/>
      <c r="G23" s="70">
        <v>488</v>
      </c>
    </row>
    <row r="24" spans="1:7" ht="12.75" customHeight="1">
      <c r="A24" s="69"/>
      <c r="B24" s="69" t="s">
        <v>698</v>
      </c>
      <c r="C24" s="293" t="s">
        <v>61</v>
      </c>
      <c r="D24" s="293">
        <v>440</v>
      </c>
      <c r="E24" s="293" t="s">
        <v>61</v>
      </c>
      <c r="F24" s="70"/>
      <c r="G24" s="70">
        <v>440</v>
      </c>
    </row>
    <row r="25" spans="1:7" ht="12.75" customHeight="1">
      <c r="A25" s="69"/>
      <c r="B25" s="69" t="s">
        <v>699</v>
      </c>
      <c r="C25" s="293" t="s">
        <v>61</v>
      </c>
      <c r="D25" s="293">
        <v>40</v>
      </c>
      <c r="E25" s="293" t="s">
        <v>61</v>
      </c>
      <c r="F25" s="70"/>
      <c r="G25" s="70">
        <v>40</v>
      </c>
    </row>
    <row r="26" spans="1:7" ht="12.75" customHeight="1">
      <c r="A26" s="69" t="s">
        <v>179</v>
      </c>
      <c r="B26" s="69" t="s">
        <v>700</v>
      </c>
      <c r="C26" s="294">
        <v>354</v>
      </c>
      <c r="D26" s="293" t="s">
        <v>61</v>
      </c>
      <c r="E26" s="293" t="s">
        <v>61</v>
      </c>
      <c r="F26" s="70"/>
      <c r="G26" s="70">
        <v>354</v>
      </c>
    </row>
    <row r="27" spans="1:7" ht="2.25" customHeight="1">
      <c r="A27" s="208"/>
      <c r="B27" s="208"/>
      <c r="C27" s="208"/>
      <c r="D27" s="208"/>
      <c r="E27" s="208"/>
      <c r="F27" s="209"/>
      <c r="G27" s="208"/>
    </row>
    <row r="28" spans="1:7" ht="12.75" customHeight="1">
      <c r="A28" s="23"/>
      <c r="B28" s="23" t="s">
        <v>141</v>
      </c>
      <c r="C28" s="213">
        <v>4884</v>
      </c>
      <c r="D28" s="213">
        <v>4562</v>
      </c>
      <c r="E28" s="213">
        <v>8414</v>
      </c>
      <c r="F28" s="14"/>
      <c r="G28" s="213">
        <v>17860</v>
      </c>
    </row>
    <row r="29" spans="1:9" ht="12.75" customHeight="1" thickBot="1">
      <c r="A29" s="112"/>
      <c r="B29" s="112" t="s">
        <v>678</v>
      </c>
      <c r="C29" s="377">
        <v>12400</v>
      </c>
      <c r="D29" s="377">
        <v>9149</v>
      </c>
      <c r="E29" s="377">
        <v>11705</v>
      </c>
      <c r="F29" s="379"/>
      <c r="G29" s="379">
        <v>33254</v>
      </c>
      <c r="I29" s="267"/>
    </row>
    <row r="30" spans="1:7" ht="12.75" customHeight="1" thickTop="1">
      <c r="A30" s="25"/>
      <c r="B30" s="22" t="s">
        <v>196</v>
      </c>
      <c r="C30" s="182">
        <v>67505</v>
      </c>
      <c r="D30" s="182">
        <v>41138</v>
      </c>
      <c r="E30" s="182">
        <v>49809</v>
      </c>
      <c r="F30" s="213"/>
      <c r="G30" s="213">
        <v>158452</v>
      </c>
    </row>
    <row r="31" spans="1:7" ht="6" customHeight="1" thickBot="1">
      <c r="A31" s="105"/>
      <c r="B31" s="105"/>
      <c r="C31" s="105"/>
      <c r="D31" s="105"/>
      <c r="E31" s="105"/>
      <c r="F31" s="105"/>
      <c r="G31" s="105"/>
    </row>
    <row r="32" spans="1:9" ht="12.75" customHeight="1">
      <c r="A32" s="31" t="s">
        <v>10</v>
      </c>
      <c r="B32" s="14"/>
      <c r="C32" s="14"/>
      <c r="D32" s="14"/>
      <c r="E32" s="14"/>
      <c r="F32" s="14"/>
      <c r="G32" s="14"/>
      <c r="I32" s="269"/>
    </row>
    <row r="33" spans="1:7" ht="120" customHeight="1">
      <c r="A33" s="446" t="s">
        <v>619</v>
      </c>
      <c r="B33" s="446"/>
      <c r="C33" s="446"/>
      <c r="D33" s="446"/>
      <c r="E33" s="446"/>
      <c r="F33" s="446"/>
      <c r="G33" s="446"/>
    </row>
    <row r="35" ht="12.75" customHeight="1">
      <c r="G35" s="267"/>
    </row>
    <row r="39" ht="45" customHeight="1"/>
  </sheetData>
  <sheetProtection selectLockedCells="1" selectUnlockedCells="1"/>
  <mergeCells count="6">
    <mergeCell ref="A33:G33"/>
    <mergeCell ref="A1:G1"/>
    <mergeCell ref="A2:A3"/>
    <mergeCell ref="B2:B3"/>
    <mergeCell ref="C2:E2"/>
    <mergeCell ref="G2:G3"/>
  </mergeCells>
  <hyperlinks>
    <hyperlink ref="I1" location="Indice!A44" display="Ritorna all'Indice"/>
  </hyperlinks>
  <printOptions/>
  <pageMargins left="0.7875" right="0.7875" top="0.7875" bottom="0.7875" header="0.5118055555555555" footer="0.5118055555555555"/>
  <pageSetup horizontalDpi="300" verticalDpi="300" orientation="portrait"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tabColor indexed="44"/>
  </sheetPr>
  <dimension ref="A1:S18"/>
  <sheetViews>
    <sheetView zoomScaleSheetLayoutView="100" workbookViewId="0" topLeftCell="A1">
      <selection activeCell="L15" sqref="L15"/>
    </sheetView>
  </sheetViews>
  <sheetFormatPr defaultColWidth="9.140625" defaultRowHeight="14.25" customHeight="1"/>
  <cols>
    <col min="1" max="1" width="11.28125" style="2" customWidth="1"/>
    <col min="2" max="2" width="6.57421875" style="2" customWidth="1"/>
    <col min="3" max="4" width="7.57421875" style="2" customWidth="1"/>
    <col min="5" max="5" width="8.8515625" style="2" customWidth="1"/>
    <col min="6" max="6" width="6.00390625" style="2" customWidth="1"/>
    <col min="7" max="7" width="1.421875" style="2" customWidth="1"/>
    <col min="8" max="8" width="6.7109375" style="2" customWidth="1"/>
    <col min="9" max="9" width="7.8515625" style="2" customWidth="1"/>
    <col min="10" max="10" width="7.7109375" style="2" customWidth="1"/>
    <col min="11" max="11" width="7.8515625" style="2" customWidth="1"/>
    <col min="12" max="12" width="6.421875" style="2" customWidth="1"/>
    <col min="13" max="13" width="1.421875" style="2" customWidth="1"/>
    <col min="14" max="14" width="9.140625" style="2" customWidth="1"/>
    <col min="15" max="15" width="13.8515625" style="2" customWidth="1"/>
    <col min="16" max="16" width="3.140625" style="2" customWidth="1"/>
    <col min="17" max="17" width="15.140625" style="2" customWidth="1"/>
    <col min="18" max="16384" width="11.57421875" style="2" customWidth="1"/>
  </cols>
  <sheetData>
    <row r="1" spans="1:17" ht="27.75" customHeight="1" thickBot="1">
      <c r="A1" s="462" t="s">
        <v>607</v>
      </c>
      <c r="B1" s="462"/>
      <c r="C1" s="462"/>
      <c r="D1" s="462"/>
      <c r="E1" s="462"/>
      <c r="F1" s="462"/>
      <c r="G1" s="462"/>
      <c r="H1" s="462"/>
      <c r="I1" s="462"/>
      <c r="J1" s="462"/>
      <c r="K1" s="462"/>
      <c r="L1" s="462"/>
      <c r="M1" s="462"/>
      <c r="N1" s="462"/>
      <c r="O1" s="462"/>
      <c r="Q1" s="229" t="s">
        <v>135</v>
      </c>
    </row>
    <row r="2" spans="1:15" ht="24" customHeight="1">
      <c r="A2" s="463" t="s">
        <v>478</v>
      </c>
      <c r="B2" s="465" t="s">
        <v>2</v>
      </c>
      <c r="C2" s="465"/>
      <c r="D2" s="465"/>
      <c r="E2" s="465"/>
      <c r="F2" s="109"/>
      <c r="G2" s="19"/>
      <c r="H2" s="465" t="s">
        <v>3</v>
      </c>
      <c r="I2" s="465"/>
      <c r="J2" s="465"/>
      <c r="K2" s="465"/>
      <c r="L2" s="110"/>
      <c r="M2" s="19"/>
      <c r="N2" s="463" t="s">
        <v>144</v>
      </c>
      <c r="O2" s="430" t="s">
        <v>138</v>
      </c>
    </row>
    <row r="3" spans="1:15" ht="31.5" customHeight="1">
      <c r="A3" s="464"/>
      <c r="B3" s="108" t="s">
        <v>4</v>
      </c>
      <c r="C3" s="108" t="s">
        <v>5</v>
      </c>
      <c r="D3" s="108" t="s">
        <v>6</v>
      </c>
      <c r="E3" s="108" t="s">
        <v>8</v>
      </c>
      <c r="F3" s="109" t="s">
        <v>626</v>
      </c>
      <c r="G3" s="110"/>
      <c r="H3" s="108" t="s">
        <v>4</v>
      </c>
      <c r="I3" s="108" t="s">
        <v>5</v>
      </c>
      <c r="J3" s="108" t="s">
        <v>6</v>
      </c>
      <c r="K3" s="108" t="s">
        <v>8</v>
      </c>
      <c r="L3" s="109" t="s">
        <v>626</v>
      </c>
      <c r="M3" s="110"/>
      <c r="N3" s="464"/>
      <c r="O3" s="431"/>
    </row>
    <row r="4" spans="1:15" ht="19.5" customHeight="1">
      <c r="A4" s="14"/>
      <c r="B4" s="437" t="s">
        <v>195</v>
      </c>
      <c r="C4" s="437"/>
      <c r="D4" s="437"/>
      <c r="E4" s="437"/>
      <c r="F4" s="437"/>
      <c r="G4" s="437"/>
      <c r="H4" s="437"/>
      <c r="I4" s="437"/>
      <c r="J4" s="437"/>
      <c r="K4" s="437"/>
      <c r="L4" s="437"/>
      <c r="M4" s="437"/>
      <c r="N4" s="437"/>
      <c r="O4" s="437"/>
    </row>
    <row r="5" spans="1:19" ht="14.25" customHeight="1">
      <c r="A5" s="63">
        <v>2011</v>
      </c>
      <c r="B5" s="104">
        <v>334</v>
      </c>
      <c r="C5" s="104">
        <v>1180</v>
      </c>
      <c r="D5" s="104">
        <v>1037</v>
      </c>
      <c r="E5" s="104">
        <v>81</v>
      </c>
      <c r="F5" s="104">
        <v>2632</v>
      </c>
      <c r="G5" s="104"/>
      <c r="H5" s="104">
        <v>3864</v>
      </c>
      <c r="I5" s="104">
        <v>1919</v>
      </c>
      <c r="J5" s="104">
        <v>2209</v>
      </c>
      <c r="K5" s="104">
        <v>508</v>
      </c>
      <c r="L5" s="104">
        <v>8500</v>
      </c>
      <c r="M5" s="104"/>
      <c r="N5" s="104">
        <v>85</v>
      </c>
      <c r="O5" s="104">
        <v>11217</v>
      </c>
      <c r="Q5" s="215"/>
      <c r="R5" s="215"/>
      <c r="S5" s="215"/>
    </row>
    <row r="6" spans="1:19" ht="14.25" customHeight="1">
      <c r="A6" s="63">
        <v>2012</v>
      </c>
      <c r="B6" s="104">
        <v>320</v>
      </c>
      <c r="C6" s="104">
        <v>1183</v>
      </c>
      <c r="D6" s="104">
        <v>1032</v>
      </c>
      <c r="E6" s="104">
        <v>75</v>
      </c>
      <c r="F6" s="104">
        <v>2610</v>
      </c>
      <c r="G6" s="104"/>
      <c r="H6" s="104">
        <v>3652</v>
      </c>
      <c r="I6" s="104">
        <v>1914</v>
      </c>
      <c r="J6" s="104">
        <v>2192</v>
      </c>
      <c r="K6" s="104">
        <v>490</v>
      </c>
      <c r="L6" s="104">
        <v>8248</v>
      </c>
      <c r="M6" s="104"/>
      <c r="N6" s="104">
        <v>90</v>
      </c>
      <c r="O6" s="104">
        <v>10948</v>
      </c>
      <c r="Q6" s="215"/>
      <c r="R6" s="215"/>
      <c r="S6" s="215"/>
    </row>
    <row r="7" spans="1:19" ht="16.5" customHeight="1">
      <c r="A7" s="63">
        <v>2013</v>
      </c>
      <c r="B7" s="104">
        <v>302</v>
      </c>
      <c r="C7" s="104">
        <v>1177</v>
      </c>
      <c r="D7" s="104">
        <v>1017</v>
      </c>
      <c r="E7" s="104">
        <v>69</v>
      </c>
      <c r="F7" s="104">
        <v>2565</v>
      </c>
      <c r="G7" s="104"/>
      <c r="H7" s="104">
        <v>3446</v>
      </c>
      <c r="I7" s="104">
        <v>1885</v>
      </c>
      <c r="J7" s="104">
        <v>2162</v>
      </c>
      <c r="K7" s="104">
        <v>480</v>
      </c>
      <c r="L7" s="104">
        <v>7973</v>
      </c>
      <c r="M7" s="104"/>
      <c r="N7" s="104">
        <v>91</v>
      </c>
      <c r="O7" s="104">
        <v>10629</v>
      </c>
      <c r="Q7" s="215"/>
      <c r="R7" s="215"/>
      <c r="S7" s="215"/>
    </row>
    <row r="8" spans="1:19" ht="14.25" customHeight="1">
      <c r="A8" s="63">
        <v>2014</v>
      </c>
      <c r="B8" s="104">
        <v>284</v>
      </c>
      <c r="C8" s="104">
        <v>1158</v>
      </c>
      <c r="D8" s="104">
        <v>1009</v>
      </c>
      <c r="E8" s="104">
        <v>72</v>
      </c>
      <c r="F8" s="104">
        <v>2523</v>
      </c>
      <c r="G8" s="104"/>
      <c r="H8" s="104">
        <v>3276</v>
      </c>
      <c r="I8" s="104">
        <v>1857</v>
      </c>
      <c r="J8" s="104">
        <v>2115</v>
      </c>
      <c r="K8" s="104">
        <v>466</v>
      </c>
      <c r="L8" s="104">
        <v>7714</v>
      </c>
      <c r="M8" s="104"/>
      <c r="N8" s="104">
        <v>87</v>
      </c>
      <c r="O8" s="104">
        <v>10324</v>
      </c>
      <c r="Q8" s="215"/>
      <c r="R8" s="215"/>
      <c r="S8" s="215"/>
    </row>
    <row r="9" spans="1:19" ht="14.25" customHeight="1">
      <c r="A9" s="63">
        <v>2015</v>
      </c>
      <c r="B9" s="104">
        <v>276</v>
      </c>
      <c r="C9" s="104">
        <v>1146</v>
      </c>
      <c r="D9" s="104">
        <v>1001</v>
      </c>
      <c r="E9" s="104">
        <v>68</v>
      </c>
      <c r="F9" s="104">
        <v>2491</v>
      </c>
      <c r="G9" s="104"/>
      <c r="H9" s="104">
        <v>3144</v>
      </c>
      <c r="I9" s="104">
        <v>1817</v>
      </c>
      <c r="J9" s="104">
        <v>2053</v>
      </c>
      <c r="K9" s="104">
        <v>444</v>
      </c>
      <c r="L9" s="104">
        <v>7458</v>
      </c>
      <c r="M9" s="104"/>
      <c r="N9" s="104">
        <v>85</v>
      </c>
      <c r="O9" s="104">
        <v>10034</v>
      </c>
      <c r="Q9" s="215"/>
      <c r="R9" s="215"/>
      <c r="S9" s="215"/>
    </row>
    <row r="10" spans="1:19" ht="14.25" customHeight="1">
      <c r="A10" s="63">
        <v>2016</v>
      </c>
      <c r="B10" s="104">
        <v>267</v>
      </c>
      <c r="C10" s="104">
        <v>1128</v>
      </c>
      <c r="D10" s="104">
        <v>995</v>
      </c>
      <c r="E10" s="104">
        <v>66</v>
      </c>
      <c r="F10" s="104">
        <v>2456</v>
      </c>
      <c r="G10" s="104"/>
      <c r="H10" s="104">
        <v>2992</v>
      </c>
      <c r="I10" s="104">
        <v>1774</v>
      </c>
      <c r="J10" s="104">
        <v>1999</v>
      </c>
      <c r="K10" s="104">
        <v>433</v>
      </c>
      <c r="L10" s="104">
        <v>7198</v>
      </c>
      <c r="M10" s="104"/>
      <c r="N10" s="104">
        <v>82</v>
      </c>
      <c r="O10" s="104">
        <v>9736</v>
      </c>
      <c r="Q10" s="215"/>
      <c r="R10" s="215"/>
      <c r="S10" s="215"/>
    </row>
    <row r="11" spans="1:19" ht="14.25" customHeight="1">
      <c r="A11" s="63">
        <v>2017</v>
      </c>
      <c r="B11" s="104">
        <v>264</v>
      </c>
      <c r="C11" s="104">
        <v>1096</v>
      </c>
      <c r="D11" s="104">
        <v>979</v>
      </c>
      <c r="E11" s="104">
        <v>64</v>
      </c>
      <c r="F11" s="104">
        <v>2403</v>
      </c>
      <c r="G11" s="104"/>
      <c r="H11" s="104">
        <v>2862</v>
      </c>
      <c r="I11" s="104">
        <v>1738</v>
      </c>
      <c r="J11" s="104">
        <v>1957</v>
      </c>
      <c r="K11" s="104">
        <v>425</v>
      </c>
      <c r="L11" s="104">
        <v>6962</v>
      </c>
      <c r="M11" s="104"/>
      <c r="N11" s="104">
        <v>83</v>
      </c>
      <c r="O11" s="104">
        <v>9468</v>
      </c>
      <c r="Q11" s="215"/>
      <c r="R11" s="215"/>
      <c r="S11" s="215"/>
    </row>
    <row r="12" spans="1:19" ht="12.75" customHeight="1">
      <c r="A12" s="63">
        <v>2018</v>
      </c>
      <c r="B12" s="104">
        <v>256</v>
      </c>
      <c r="C12" s="104">
        <v>1088</v>
      </c>
      <c r="D12" s="104">
        <v>960</v>
      </c>
      <c r="E12" s="104">
        <v>64</v>
      </c>
      <c r="F12" s="104">
        <v>2368</v>
      </c>
      <c r="G12" s="104"/>
      <c r="H12" s="104">
        <v>2866</v>
      </c>
      <c r="I12" s="104">
        <v>1740</v>
      </c>
      <c r="J12" s="104">
        <v>1968</v>
      </c>
      <c r="K12" s="104">
        <v>423</v>
      </c>
      <c r="L12" s="104">
        <v>6977</v>
      </c>
      <c r="M12" s="104">
        <v>83</v>
      </c>
      <c r="N12" s="104">
        <v>83</v>
      </c>
      <c r="O12" s="104">
        <v>9448</v>
      </c>
      <c r="Q12" s="215"/>
      <c r="R12" s="215"/>
      <c r="S12" s="215"/>
    </row>
    <row r="13" spans="1:19" ht="12.75" customHeight="1">
      <c r="A13" s="63">
        <v>2019</v>
      </c>
      <c r="B13" s="104">
        <v>248</v>
      </c>
      <c r="C13" s="104">
        <v>1080</v>
      </c>
      <c r="D13" s="104">
        <v>973</v>
      </c>
      <c r="E13" s="104">
        <v>71</v>
      </c>
      <c r="F13" s="104">
        <v>2372</v>
      </c>
      <c r="G13" s="104"/>
      <c r="H13" s="104">
        <v>2719</v>
      </c>
      <c r="I13" s="104">
        <v>1686</v>
      </c>
      <c r="J13" s="104">
        <v>1827</v>
      </c>
      <c r="K13" s="104">
        <v>406</v>
      </c>
      <c r="L13" s="104">
        <v>6638</v>
      </c>
      <c r="M13" s="104"/>
      <c r="N13" s="104">
        <v>80</v>
      </c>
      <c r="O13" s="104">
        <v>9090</v>
      </c>
      <c r="Q13" s="215"/>
      <c r="R13" s="215"/>
      <c r="S13" s="215"/>
    </row>
    <row r="14" spans="1:19" ht="20.25" customHeight="1">
      <c r="A14" s="14"/>
      <c r="B14" s="461" t="s">
        <v>602</v>
      </c>
      <c r="C14" s="461"/>
      <c r="D14" s="461"/>
      <c r="E14" s="461"/>
      <c r="F14" s="461"/>
      <c r="G14" s="461"/>
      <c r="H14" s="461"/>
      <c r="I14" s="461"/>
      <c r="J14" s="461"/>
      <c r="K14" s="461"/>
      <c r="L14" s="461"/>
      <c r="M14" s="461"/>
      <c r="N14" s="461"/>
      <c r="O14" s="461"/>
      <c r="Q14" s="215"/>
      <c r="R14" s="215"/>
      <c r="S14" s="215"/>
    </row>
    <row r="15" spans="1:19" ht="18" customHeight="1">
      <c r="A15" s="216" t="s">
        <v>141</v>
      </c>
      <c r="B15" s="270">
        <v>240</v>
      </c>
      <c r="C15" s="271">
        <v>1075</v>
      </c>
      <c r="D15" s="271">
        <v>970</v>
      </c>
      <c r="E15" s="270">
        <v>69</v>
      </c>
      <c r="F15" s="271">
        <f>SUM(B15:E15)</f>
        <v>2354</v>
      </c>
      <c r="G15" s="270"/>
      <c r="H15" s="271">
        <v>2652</v>
      </c>
      <c r="I15" s="271">
        <v>1675</v>
      </c>
      <c r="J15" s="271">
        <v>1809</v>
      </c>
      <c r="K15" s="270">
        <v>402</v>
      </c>
      <c r="L15" s="271">
        <f>SUM(H15:K15)</f>
        <v>6538</v>
      </c>
      <c r="M15" s="270"/>
      <c r="N15" s="270">
        <v>78</v>
      </c>
      <c r="O15" s="271">
        <f>(F15+L15+N15)</f>
        <v>8970</v>
      </c>
      <c r="Q15" s="215"/>
      <c r="R15" s="215"/>
      <c r="S15" s="215"/>
    </row>
    <row r="16" spans="1:19" ht="16.5" customHeight="1" thickBot="1">
      <c r="A16" s="217" t="s">
        <v>678</v>
      </c>
      <c r="B16" s="218">
        <v>693</v>
      </c>
      <c r="C16" s="218">
        <v>2376</v>
      </c>
      <c r="D16" s="218">
        <v>2017</v>
      </c>
      <c r="E16" s="218">
        <v>114</v>
      </c>
      <c r="F16" s="218">
        <v>5200</v>
      </c>
      <c r="G16" s="218"/>
      <c r="H16" s="218">
        <v>6966</v>
      </c>
      <c r="I16" s="218">
        <v>3821</v>
      </c>
      <c r="J16" s="218">
        <v>4097</v>
      </c>
      <c r="K16" s="218">
        <v>834</v>
      </c>
      <c r="L16" s="218">
        <v>15718</v>
      </c>
      <c r="M16" s="218"/>
      <c r="N16" s="218">
        <v>118</v>
      </c>
      <c r="O16" s="218">
        <v>21036</v>
      </c>
      <c r="Q16" s="215"/>
      <c r="R16" s="215"/>
      <c r="S16" s="215"/>
    </row>
    <row r="17" spans="1:19" ht="18" customHeight="1" thickBot="1" thickTop="1">
      <c r="A17" s="233" t="s">
        <v>196</v>
      </c>
      <c r="B17" s="272">
        <v>2100</v>
      </c>
      <c r="C17" s="272">
        <v>8644</v>
      </c>
      <c r="D17" s="272">
        <v>7431</v>
      </c>
      <c r="E17" s="272">
        <v>1301</v>
      </c>
      <c r="F17" s="272">
        <v>19476</v>
      </c>
      <c r="G17" s="233"/>
      <c r="H17" s="272">
        <v>25599</v>
      </c>
      <c r="I17" s="272">
        <v>12495</v>
      </c>
      <c r="J17" s="272">
        <v>12080</v>
      </c>
      <c r="K17" s="272">
        <v>2081</v>
      </c>
      <c r="L17" s="272">
        <f>SUM(H17:K17)</f>
        <v>52255</v>
      </c>
      <c r="M17" s="273"/>
      <c r="N17" s="233">
        <v>181</v>
      </c>
      <c r="O17" s="272">
        <f>SUM(F17+L17+N17)</f>
        <v>71912</v>
      </c>
      <c r="Q17" s="215"/>
      <c r="R17" s="215"/>
      <c r="S17" s="215"/>
    </row>
    <row r="18" ht="14.25" customHeight="1">
      <c r="A18" s="31" t="s">
        <v>10</v>
      </c>
    </row>
  </sheetData>
  <sheetProtection selectLockedCells="1" selectUnlockedCells="1"/>
  <mergeCells count="8">
    <mergeCell ref="B14:O14"/>
    <mergeCell ref="A1:O1"/>
    <mergeCell ref="A2:A3"/>
    <mergeCell ref="B2:E2"/>
    <mergeCell ref="H2:K2"/>
    <mergeCell ref="N2:N3"/>
    <mergeCell ref="O2:O3"/>
    <mergeCell ref="B4:O4"/>
  </mergeCells>
  <hyperlinks>
    <hyperlink ref="Q1" location="Indice!A46" display="Ritorna all'Indice"/>
  </hyperlinks>
  <printOptions/>
  <pageMargins left="0.7875" right="0.2375" top="0.7875" bottom="0.7875" header="0.5118055555555555" footer="0.5118055555555555"/>
  <pageSetup horizontalDpi="300" verticalDpi="300" orientation="portrait" paperSize="9" scale="9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tabColor indexed="49"/>
  </sheetPr>
  <dimension ref="A1:H22"/>
  <sheetViews>
    <sheetView showGridLines="0" zoomScaleSheetLayoutView="100" workbookViewId="0" topLeftCell="A1">
      <selection activeCell="E40" sqref="E40"/>
    </sheetView>
  </sheetViews>
  <sheetFormatPr defaultColWidth="9.140625" defaultRowHeight="11.25" customHeight="1"/>
  <cols>
    <col min="1" max="1" width="22.421875" style="14" customWidth="1"/>
    <col min="2" max="2" width="19.00390625" style="14" customWidth="1"/>
    <col min="3" max="3" width="18.7109375" style="2" customWidth="1"/>
    <col min="4" max="4" width="15.8515625" style="14" customWidth="1"/>
    <col min="5" max="5" width="18.57421875" style="14" customWidth="1"/>
    <col min="6" max="6" width="1.7109375" style="14" customWidth="1"/>
    <col min="7" max="7" width="14.57421875" style="2" customWidth="1"/>
    <col min="8" max="16384" width="9.140625" style="2" customWidth="1"/>
  </cols>
  <sheetData>
    <row r="1" spans="1:7" ht="40.5" customHeight="1" thickBot="1">
      <c r="A1" s="466" t="s">
        <v>505</v>
      </c>
      <c r="B1" s="466"/>
      <c r="C1" s="466"/>
      <c r="D1" s="466"/>
      <c r="E1" s="466"/>
      <c r="F1" s="276"/>
      <c r="G1" s="229" t="s">
        <v>135</v>
      </c>
    </row>
    <row r="2" spans="1:6" ht="15.75" customHeight="1" thickBot="1">
      <c r="A2" s="416" t="s">
        <v>492</v>
      </c>
      <c r="B2" s="467" t="s">
        <v>117</v>
      </c>
      <c r="C2" s="467" t="s">
        <v>318</v>
      </c>
      <c r="D2" s="469" t="s">
        <v>9</v>
      </c>
      <c r="E2" s="469"/>
      <c r="F2" s="19"/>
    </row>
    <row r="3" spans="1:6" ht="16.5" customHeight="1">
      <c r="A3" s="416"/>
      <c r="B3" s="468"/>
      <c r="C3" s="468"/>
      <c r="D3" s="71" t="s">
        <v>119</v>
      </c>
      <c r="E3" s="71" t="s">
        <v>120</v>
      </c>
      <c r="F3" s="67"/>
    </row>
    <row r="4" spans="2:6" ht="19.5" customHeight="1">
      <c r="B4" s="425" t="s">
        <v>195</v>
      </c>
      <c r="C4" s="425"/>
      <c r="D4" s="425"/>
      <c r="E4" s="425"/>
      <c r="F4" s="76"/>
    </row>
    <row r="5" spans="1:6" ht="11.25" customHeight="1">
      <c r="A5" s="72">
        <v>2014</v>
      </c>
      <c r="B5" s="97">
        <v>62781</v>
      </c>
      <c r="C5" s="97">
        <v>7932</v>
      </c>
      <c r="D5" s="97">
        <v>6928134</v>
      </c>
      <c r="E5" s="97">
        <v>5127</v>
      </c>
      <c r="F5" s="97"/>
    </row>
    <row r="6" spans="1:6" ht="11.25" customHeight="1">
      <c r="A6" s="72">
        <v>2015</v>
      </c>
      <c r="B6" s="97">
        <v>64383</v>
      </c>
      <c r="C6" s="97">
        <v>8424</v>
      </c>
      <c r="D6" s="97">
        <v>7217814</v>
      </c>
      <c r="E6" s="97">
        <v>4556</v>
      </c>
      <c r="F6" s="97"/>
    </row>
    <row r="7" spans="1:6" ht="11.25" customHeight="1">
      <c r="A7" s="72">
        <v>2016</v>
      </c>
      <c r="B7" s="97">
        <v>66213</v>
      </c>
      <c r="C7" s="97">
        <v>10000</v>
      </c>
      <c r="D7" s="97">
        <v>7490254</v>
      </c>
      <c r="E7" s="97">
        <v>3615</v>
      </c>
      <c r="F7" s="97"/>
    </row>
    <row r="8" spans="1:6" ht="11.25" customHeight="1">
      <c r="A8" s="72">
        <v>2017</v>
      </c>
      <c r="B8" s="97">
        <v>67455</v>
      </c>
      <c r="C8" s="97">
        <v>10271</v>
      </c>
      <c r="D8" s="97">
        <v>7887716</v>
      </c>
      <c r="E8" s="97">
        <v>2446</v>
      </c>
      <c r="F8" s="97"/>
    </row>
    <row r="9" spans="1:6" ht="11.25" customHeight="1">
      <c r="A9" s="72">
        <v>2018</v>
      </c>
      <c r="B9" s="97">
        <v>66000</v>
      </c>
      <c r="C9" s="97">
        <v>11109</v>
      </c>
      <c r="D9" s="97">
        <v>8164194</v>
      </c>
      <c r="E9" s="97">
        <v>4065</v>
      </c>
      <c r="F9" s="98"/>
    </row>
    <row r="10" spans="1:6" ht="11.25" customHeight="1">
      <c r="A10" s="72">
        <v>2019</v>
      </c>
      <c r="B10" s="98">
        <v>66893</v>
      </c>
      <c r="C10" s="98">
        <v>12703</v>
      </c>
      <c r="D10" s="98">
        <v>8235494</v>
      </c>
      <c r="E10" s="98">
        <v>5837</v>
      </c>
      <c r="F10" s="98"/>
    </row>
    <row r="11" spans="1:6" ht="22.5" customHeight="1">
      <c r="A11" s="84"/>
      <c r="B11" s="401" t="s">
        <v>491</v>
      </c>
      <c r="C11" s="401"/>
      <c r="D11" s="401"/>
      <c r="E11" s="401"/>
      <c r="F11" s="219"/>
    </row>
    <row r="12" spans="1:6" ht="11.25" customHeight="1">
      <c r="A12" s="99" t="s">
        <v>11</v>
      </c>
      <c r="B12" s="97">
        <v>29064</v>
      </c>
      <c r="C12" s="97">
        <v>59</v>
      </c>
      <c r="D12" s="97">
        <v>2861655</v>
      </c>
      <c r="E12" s="97">
        <v>59</v>
      </c>
      <c r="F12" s="199"/>
    </row>
    <row r="13" spans="1:6" ht="11.25" customHeight="1">
      <c r="A13" s="99" t="s">
        <v>182</v>
      </c>
      <c r="B13" s="97">
        <v>6</v>
      </c>
      <c r="C13" s="382">
        <v>0</v>
      </c>
      <c r="D13" s="97">
        <v>247</v>
      </c>
      <c r="E13" s="382">
        <v>0</v>
      </c>
      <c r="F13" s="160"/>
    </row>
    <row r="14" spans="1:6" ht="11.25" customHeight="1">
      <c r="A14" s="99" t="s">
        <v>12</v>
      </c>
      <c r="B14" s="97">
        <v>119</v>
      </c>
      <c r="C14" s="382">
        <v>0</v>
      </c>
      <c r="D14" s="97">
        <v>1869</v>
      </c>
      <c r="E14" s="382">
        <v>0</v>
      </c>
      <c r="F14" s="160"/>
    </row>
    <row r="15" spans="1:6" ht="11.25" customHeight="1">
      <c r="A15" s="99" t="s">
        <v>13</v>
      </c>
      <c r="B15" s="97">
        <v>37704</v>
      </c>
      <c r="C15" s="97">
        <v>12644</v>
      </c>
      <c r="D15" s="97">
        <v>5371723</v>
      </c>
      <c r="E15" s="97">
        <v>5778</v>
      </c>
      <c r="F15" s="199"/>
    </row>
    <row r="16" spans="1:6" ht="21.75" customHeight="1" thickBot="1">
      <c r="A16" s="388" t="s">
        <v>141</v>
      </c>
      <c r="B16" s="389">
        <v>66893</v>
      </c>
      <c r="C16" s="389">
        <v>12703</v>
      </c>
      <c r="D16" s="389">
        <v>8235494</v>
      </c>
      <c r="E16" s="389">
        <v>5837</v>
      </c>
      <c r="F16" s="82"/>
    </row>
    <row r="17" spans="1:6" ht="15.75" customHeight="1" thickTop="1">
      <c r="A17" s="22" t="s">
        <v>196</v>
      </c>
      <c r="B17" s="381">
        <v>1460577</v>
      </c>
      <c r="C17" s="381">
        <v>1054794</v>
      </c>
      <c r="D17" s="381">
        <v>192907602</v>
      </c>
      <c r="E17" s="381">
        <v>417947</v>
      </c>
      <c r="F17" s="83"/>
    </row>
    <row r="18" spans="1:6" ht="3.75" customHeight="1" thickBot="1">
      <c r="A18" s="27"/>
      <c r="B18" s="100"/>
      <c r="C18" s="101"/>
      <c r="D18" s="74"/>
      <c r="E18" s="100"/>
      <c r="F18" s="287"/>
    </row>
    <row r="19" spans="1:3" ht="15.75" customHeight="1">
      <c r="A19" s="200" t="s">
        <v>319</v>
      </c>
      <c r="B19" s="200"/>
      <c r="C19" s="14"/>
    </row>
    <row r="20" spans="1:3" ht="11.25" customHeight="1">
      <c r="A20" s="59" t="s">
        <v>14</v>
      </c>
      <c r="B20" s="59"/>
      <c r="C20" s="14"/>
    </row>
    <row r="21" spans="1:2" ht="11.25" customHeight="1">
      <c r="A21" s="201" t="s">
        <v>15</v>
      </c>
      <c r="B21" s="201"/>
    </row>
    <row r="22" spans="1:8" ht="24" customHeight="1">
      <c r="A22" s="350" t="s">
        <v>118</v>
      </c>
      <c r="B22" s="350"/>
      <c r="C22" s="350"/>
      <c r="D22" s="350"/>
      <c r="E22" s="350"/>
      <c r="F22" s="33"/>
      <c r="G22" s="59"/>
      <c r="H22" s="59"/>
    </row>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sheetData>
  <sheetProtection selectLockedCells="1" selectUnlockedCells="1"/>
  <mergeCells count="8">
    <mergeCell ref="B11:E11"/>
    <mergeCell ref="A22:E22"/>
    <mergeCell ref="A1:E1"/>
    <mergeCell ref="A2:A3"/>
    <mergeCell ref="B2:B3"/>
    <mergeCell ref="D2:E2"/>
    <mergeCell ref="C2:C3"/>
    <mergeCell ref="B4:E4"/>
  </mergeCells>
  <hyperlinks>
    <hyperlink ref="G1" location="Indice!A48" display="Ritorna all'Indice"/>
  </hyperlinks>
  <printOptions/>
  <pageMargins left="0.7479166666666667" right="0.27" top="0.9840277777777777" bottom="0.9840277777777777" header="0.5118055555555555" footer="0.5118055555555555"/>
  <pageSetup horizontalDpi="300" verticalDpi="300" orientation="portrait" paperSize="9" scale="9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tabColor indexed="26"/>
  </sheetPr>
  <dimension ref="A1:P19"/>
  <sheetViews>
    <sheetView showGridLines="0" zoomScaleSheetLayoutView="100" workbookViewId="0" topLeftCell="A1">
      <selection activeCell="B15" sqref="B15"/>
    </sheetView>
  </sheetViews>
  <sheetFormatPr defaultColWidth="9.140625" defaultRowHeight="11.25" customHeight="1"/>
  <cols>
    <col min="1" max="1" width="9.140625" style="14" customWidth="1"/>
    <col min="2" max="2" width="5.8515625" style="14" customWidth="1"/>
    <col min="3" max="3" width="7.7109375" style="14" customWidth="1"/>
    <col min="4" max="4" width="5.00390625" style="14" customWidth="1"/>
    <col min="5" max="5" width="4.57421875" style="14" customWidth="1"/>
    <col min="6" max="6" width="6.57421875" style="14" customWidth="1"/>
    <col min="7" max="7" width="6.421875" style="14" customWidth="1"/>
    <col min="8" max="8" width="8.140625" style="14" customWidth="1"/>
    <col min="9" max="9" width="6.28125" style="14" customWidth="1"/>
    <col min="10" max="10" width="10.28125" style="14" customWidth="1"/>
    <col min="11" max="11" width="5.7109375" style="14" customWidth="1"/>
    <col min="12" max="12" width="4.8515625" style="14" customWidth="1"/>
    <col min="13" max="14" width="5.421875" style="14" customWidth="1"/>
    <col min="15" max="15" width="2.8515625" style="14" customWidth="1"/>
    <col min="16" max="16" width="15.57421875" style="14" customWidth="1"/>
    <col min="17" max="16384" width="9.140625" style="14" customWidth="1"/>
  </cols>
  <sheetData>
    <row r="1" spans="1:16" ht="45" customHeight="1" thickBot="1">
      <c r="A1" s="466" t="s">
        <v>507</v>
      </c>
      <c r="B1" s="466"/>
      <c r="C1" s="466"/>
      <c r="D1" s="466"/>
      <c r="E1" s="466"/>
      <c r="F1" s="466"/>
      <c r="G1" s="466"/>
      <c r="H1" s="466"/>
      <c r="I1" s="466"/>
      <c r="J1" s="466"/>
      <c r="K1" s="466"/>
      <c r="L1" s="466"/>
      <c r="M1" s="466"/>
      <c r="N1" s="466"/>
      <c r="P1" s="229" t="s">
        <v>135</v>
      </c>
    </row>
    <row r="2" spans="1:16" ht="13.5" customHeight="1" thickBot="1">
      <c r="A2" s="471" t="s">
        <v>483</v>
      </c>
      <c r="B2" s="366" t="s">
        <v>16</v>
      </c>
      <c r="C2" s="366" t="s">
        <v>17</v>
      </c>
      <c r="D2" s="366" t="s">
        <v>18</v>
      </c>
      <c r="E2" s="366" t="s">
        <v>19</v>
      </c>
      <c r="F2" s="366" t="s">
        <v>20</v>
      </c>
      <c r="G2" s="366" t="s">
        <v>702</v>
      </c>
      <c r="H2" s="366" t="s">
        <v>21</v>
      </c>
      <c r="I2" s="366" t="s">
        <v>22</v>
      </c>
      <c r="J2" s="366" t="s">
        <v>23</v>
      </c>
      <c r="K2" s="366" t="s">
        <v>24</v>
      </c>
      <c r="L2" s="366" t="s">
        <v>25</v>
      </c>
      <c r="M2" s="365" t="s">
        <v>26</v>
      </c>
      <c r="N2" s="365"/>
      <c r="P2"/>
    </row>
    <row r="3" spans="1:14" ht="11.25" customHeight="1" thickBot="1">
      <c r="A3" s="472"/>
      <c r="B3" s="366"/>
      <c r="C3" s="366"/>
      <c r="D3" s="366"/>
      <c r="E3" s="366"/>
      <c r="F3" s="366"/>
      <c r="G3" s="366"/>
      <c r="H3" s="366"/>
      <c r="I3" s="366"/>
      <c r="J3" s="366"/>
      <c r="K3" s="366"/>
      <c r="L3" s="366"/>
      <c r="M3" s="345" t="s">
        <v>27</v>
      </c>
      <c r="N3" s="345" t="s">
        <v>28</v>
      </c>
    </row>
    <row r="4" spans="1:14" ht="11.25" customHeight="1" thickBot="1">
      <c r="A4" s="472"/>
      <c r="B4" s="366"/>
      <c r="C4" s="366"/>
      <c r="D4" s="366"/>
      <c r="E4" s="366"/>
      <c r="F4" s="366"/>
      <c r="G4" s="366"/>
      <c r="H4" s="366"/>
      <c r="I4" s="366"/>
      <c r="J4" s="366"/>
      <c r="K4" s="366"/>
      <c r="L4" s="366"/>
      <c r="M4" s="345"/>
      <c r="N4" s="345"/>
    </row>
    <row r="5" spans="1:14" ht="11.25" customHeight="1" thickBot="1">
      <c r="A5" s="472"/>
      <c r="B5" s="366"/>
      <c r="C5" s="366"/>
      <c r="D5" s="366"/>
      <c r="E5" s="366"/>
      <c r="F5" s="366"/>
      <c r="G5" s="366"/>
      <c r="H5" s="366"/>
      <c r="I5" s="366"/>
      <c r="J5" s="366"/>
      <c r="K5" s="366"/>
      <c r="L5" s="366"/>
      <c r="M5" s="345"/>
      <c r="N5" s="345"/>
    </row>
    <row r="6" spans="1:14" ht="11.25" customHeight="1">
      <c r="A6" s="473"/>
      <c r="B6" s="366"/>
      <c r="C6" s="366"/>
      <c r="D6" s="366"/>
      <c r="E6" s="366"/>
      <c r="F6" s="366"/>
      <c r="G6" s="366"/>
      <c r="H6" s="366"/>
      <c r="I6" s="366"/>
      <c r="J6" s="366"/>
      <c r="K6" s="366"/>
      <c r="L6" s="366"/>
      <c r="M6" s="345"/>
      <c r="N6" s="345"/>
    </row>
    <row r="7" spans="2:15" ht="18" customHeight="1">
      <c r="B7" s="470" t="s">
        <v>195</v>
      </c>
      <c r="C7" s="470"/>
      <c r="D7" s="470"/>
      <c r="E7" s="470"/>
      <c r="F7" s="470"/>
      <c r="G7" s="470"/>
      <c r="H7" s="470"/>
      <c r="I7" s="470"/>
      <c r="J7" s="470"/>
      <c r="K7" s="470"/>
      <c r="L7" s="470"/>
      <c r="M7" s="470"/>
      <c r="N7" s="470"/>
      <c r="O7" s="2"/>
    </row>
    <row r="8" spans="1:14" ht="11.25" customHeight="1">
      <c r="A8" s="72">
        <v>2014</v>
      </c>
      <c r="B8" s="75">
        <v>17.5</v>
      </c>
      <c r="C8" s="75">
        <v>82.5</v>
      </c>
      <c r="D8" s="75">
        <v>8.4</v>
      </c>
      <c r="E8" s="75">
        <v>11</v>
      </c>
      <c r="F8" s="75">
        <v>0.9</v>
      </c>
      <c r="G8" s="75">
        <v>10.3</v>
      </c>
      <c r="H8" s="75">
        <v>12</v>
      </c>
      <c r="I8" s="75">
        <v>3.9</v>
      </c>
      <c r="J8" s="75">
        <v>43.1</v>
      </c>
      <c r="K8" s="75">
        <v>6.7</v>
      </c>
      <c r="L8" s="75">
        <v>1.4</v>
      </c>
      <c r="M8" s="75">
        <v>64</v>
      </c>
      <c r="N8" s="75">
        <v>14.1</v>
      </c>
    </row>
    <row r="9" spans="1:14" ht="11.25" customHeight="1">
      <c r="A9" s="72">
        <v>2015</v>
      </c>
      <c r="B9" s="75">
        <v>22.5</v>
      </c>
      <c r="C9" s="75">
        <v>77</v>
      </c>
      <c r="D9" s="75">
        <v>8.3</v>
      </c>
      <c r="E9" s="75">
        <v>14.5</v>
      </c>
      <c r="F9" s="75">
        <v>0.5</v>
      </c>
      <c r="G9" s="75">
        <v>7.6</v>
      </c>
      <c r="H9" s="75">
        <v>4.3</v>
      </c>
      <c r="I9" s="75">
        <v>6.5</v>
      </c>
      <c r="J9" s="75">
        <v>43.8</v>
      </c>
      <c r="K9" s="75">
        <v>3.9</v>
      </c>
      <c r="L9" s="75">
        <v>3.4</v>
      </c>
      <c r="M9" s="75">
        <v>70</v>
      </c>
      <c r="N9" s="75">
        <v>12.9</v>
      </c>
    </row>
    <row r="10" spans="1:14" ht="11.25" customHeight="1">
      <c r="A10" s="72">
        <v>2016</v>
      </c>
      <c r="B10" s="75">
        <v>25.9</v>
      </c>
      <c r="C10" s="75">
        <v>73.8</v>
      </c>
      <c r="D10" s="75">
        <v>6.9</v>
      </c>
      <c r="E10" s="75">
        <v>16.5</v>
      </c>
      <c r="F10" s="75">
        <v>0.2</v>
      </c>
      <c r="G10" s="75">
        <v>7.4</v>
      </c>
      <c r="H10" s="75">
        <v>6</v>
      </c>
      <c r="I10" s="75">
        <v>4.4</v>
      </c>
      <c r="J10" s="75">
        <v>36.9</v>
      </c>
      <c r="K10" s="75">
        <v>5.1</v>
      </c>
      <c r="L10" s="75">
        <v>2.9</v>
      </c>
      <c r="M10" s="75">
        <v>62</v>
      </c>
      <c r="N10" s="75">
        <v>14.7</v>
      </c>
    </row>
    <row r="11" spans="1:14" ht="11.25" customHeight="1">
      <c r="A11" s="72">
        <v>2017</v>
      </c>
      <c r="B11" s="75">
        <v>30.6</v>
      </c>
      <c r="C11" s="75">
        <v>68.7</v>
      </c>
      <c r="D11" s="75">
        <v>9.9</v>
      </c>
      <c r="E11" s="75">
        <v>13</v>
      </c>
      <c r="F11" s="75">
        <v>0</v>
      </c>
      <c r="G11" s="75">
        <v>11.1</v>
      </c>
      <c r="H11" s="75">
        <v>5.1</v>
      </c>
      <c r="I11" s="75">
        <v>6</v>
      </c>
      <c r="J11" s="75">
        <v>33</v>
      </c>
      <c r="K11" s="75">
        <v>4.1</v>
      </c>
      <c r="L11" s="75">
        <v>3</v>
      </c>
      <c r="M11" s="75">
        <v>60.2</v>
      </c>
      <c r="N11" s="75">
        <v>17.7</v>
      </c>
    </row>
    <row r="12" spans="1:14" ht="11.25" customHeight="1">
      <c r="A12" s="72">
        <v>2018</v>
      </c>
      <c r="B12" s="75">
        <v>25.3</v>
      </c>
      <c r="C12" s="75">
        <v>74</v>
      </c>
      <c r="D12" s="75">
        <v>7.9</v>
      </c>
      <c r="E12" s="75">
        <v>10.2</v>
      </c>
      <c r="F12" s="75">
        <v>0.3</v>
      </c>
      <c r="G12" s="75">
        <v>11.6</v>
      </c>
      <c r="H12" s="75">
        <v>3.6</v>
      </c>
      <c r="I12" s="75">
        <v>6.7</v>
      </c>
      <c r="J12" s="75">
        <v>41.7</v>
      </c>
      <c r="K12" s="75">
        <v>4</v>
      </c>
      <c r="L12" s="75">
        <v>3.5</v>
      </c>
      <c r="M12" s="75">
        <v>58.9</v>
      </c>
      <c r="N12" s="75">
        <v>15.1</v>
      </c>
    </row>
    <row r="13" spans="1:14" ht="11.25" customHeight="1">
      <c r="A13" s="72">
        <v>2019</v>
      </c>
      <c r="B13" s="75">
        <v>24.6</v>
      </c>
      <c r="C13" s="75">
        <v>75.4</v>
      </c>
      <c r="D13" s="75">
        <v>6.4</v>
      </c>
      <c r="E13" s="75">
        <v>12.8</v>
      </c>
      <c r="F13" s="75">
        <v>0.3</v>
      </c>
      <c r="G13" s="75">
        <v>9.6</v>
      </c>
      <c r="H13" s="75">
        <v>5.5</v>
      </c>
      <c r="I13" s="75">
        <v>5.9</v>
      </c>
      <c r="J13" s="75">
        <v>38.5</v>
      </c>
      <c r="K13" s="75">
        <v>4</v>
      </c>
      <c r="L13" s="75">
        <v>4</v>
      </c>
      <c r="M13" s="75">
        <v>60.4</v>
      </c>
      <c r="N13" s="75">
        <v>14.6</v>
      </c>
    </row>
    <row r="14" spans="2:15" ht="20.25" customHeight="1">
      <c r="B14" s="461" t="s">
        <v>602</v>
      </c>
      <c r="C14" s="461"/>
      <c r="D14" s="461"/>
      <c r="E14" s="461"/>
      <c r="F14" s="461"/>
      <c r="G14" s="461"/>
      <c r="H14" s="461"/>
      <c r="I14" s="461"/>
      <c r="J14" s="461"/>
      <c r="K14" s="461"/>
      <c r="L14" s="461"/>
      <c r="M14" s="461"/>
      <c r="N14" s="461"/>
      <c r="O14" s="23"/>
    </row>
    <row r="15" spans="1:15" s="23" customFormat="1" ht="18.75" customHeight="1" thickBot="1">
      <c r="A15" s="210" t="s">
        <v>141</v>
      </c>
      <c r="B15" s="210">
        <v>21.5</v>
      </c>
      <c r="C15" s="210">
        <v>78.5</v>
      </c>
      <c r="D15" s="210">
        <v>7.6</v>
      </c>
      <c r="E15" s="210">
        <v>14.5</v>
      </c>
      <c r="F15" s="210">
        <v>0.2</v>
      </c>
      <c r="G15" s="210">
        <v>8.4</v>
      </c>
      <c r="H15" s="210">
        <v>2.7</v>
      </c>
      <c r="I15" s="210">
        <v>5.2</v>
      </c>
      <c r="J15" s="210">
        <v>43.4</v>
      </c>
      <c r="K15" s="210">
        <v>6.2</v>
      </c>
      <c r="L15" s="210">
        <v>3.7</v>
      </c>
      <c r="M15" s="210">
        <v>65.2</v>
      </c>
      <c r="N15" s="210">
        <v>13.2</v>
      </c>
      <c r="O15" s="14"/>
    </row>
    <row r="16" spans="1:15" s="25" customFormat="1" ht="14.25" customHeight="1" thickTop="1">
      <c r="A16" s="60" t="s">
        <v>196</v>
      </c>
      <c r="B16" s="295">
        <v>30.5</v>
      </c>
      <c r="C16" s="295">
        <v>69.5</v>
      </c>
      <c r="D16" s="295">
        <v>5.9</v>
      </c>
      <c r="E16" s="295">
        <v>12.3</v>
      </c>
      <c r="F16" s="295">
        <v>3.5</v>
      </c>
      <c r="G16" s="295">
        <v>11.6</v>
      </c>
      <c r="H16" s="295">
        <v>3.3</v>
      </c>
      <c r="I16" s="295">
        <v>5.1</v>
      </c>
      <c r="J16" s="295">
        <v>34.9</v>
      </c>
      <c r="K16" s="295">
        <v>1.7</v>
      </c>
      <c r="L16" s="295">
        <v>2.3</v>
      </c>
      <c r="M16" s="295">
        <v>55.3</v>
      </c>
      <c r="N16" s="295">
        <v>13.7</v>
      </c>
      <c r="O16" s="31"/>
    </row>
    <row r="17" spans="1:15" s="25" customFormat="1" ht="6" customHeight="1" thickBot="1">
      <c r="A17" s="127"/>
      <c r="B17" s="128"/>
      <c r="C17" s="128"/>
      <c r="D17" s="128"/>
      <c r="E17" s="128"/>
      <c r="F17" s="128"/>
      <c r="G17" s="128"/>
      <c r="H17" s="128"/>
      <c r="I17" s="128"/>
      <c r="J17" s="128"/>
      <c r="K17" s="128"/>
      <c r="L17" s="128"/>
      <c r="M17" s="128"/>
      <c r="N17" s="128"/>
      <c r="O17" s="31"/>
    </row>
    <row r="18" spans="1:15" s="22" customFormat="1" ht="17.25" customHeight="1">
      <c r="A18" s="129" t="s">
        <v>29</v>
      </c>
      <c r="O18" s="2"/>
    </row>
    <row r="19" s="31" customFormat="1" ht="11.25" customHeight="1">
      <c r="O19" s="14"/>
    </row>
    <row r="65485" ht="12.75" customHeight="1"/>
    <row r="65486" ht="12.75" customHeight="1"/>
    <row r="65487" ht="12.75" customHeight="1"/>
  </sheetData>
  <sheetProtection selectLockedCells="1" selectUnlockedCells="1"/>
  <mergeCells count="18">
    <mergeCell ref="A1:N1"/>
    <mergeCell ref="A2:A6"/>
    <mergeCell ref="B2:B6"/>
    <mergeCell ref="C2:C6"/>
    <mergeCell ref="D2:D6"/>
    <mergeCell ref="E2:E6"/>
    <mergeCell ref="F2:F6"/>
    <mergeCell ref="G2:G6"/>
    <mergeCell ref="H2:H6"/>
    <mergeCell ref="I2:I6"/>
    <mergeCell ref="B14:N14"/>
    <mergeCell ref="J2:J6"/>
    <mergeCell ref="K2:K6"/>
    <mergeCell ref="L2:L6"/>
    <mergeCell ref="M2:N2"/>
    <mergeCell ref="M3:M6"/>
    <mergeCell ref="N3:N6"/>
    <mergeCell ref="B7:N7"/>
  </mergeCells>
  <hyperlinks>
    <hyperlink ref="P1" location="Indice!A50" display="Ritorna all'Indice"/>
  </hyperlinks>
  <printOptions/>
  <pageMargins left="0.56" right="0.35"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tabColor indexed="26"/>
  </sheetPr>
  <dimension ref="A1:BZ43"/>
  <sheetViews>
    <sheetView showGridLines="0" zoomScaleSheetLayoutView="100" workbookViewId="0" topLeftCell="A1">
      <selection activeCell="E14" sqref="E14"/>
    </sheetView>
  </sheetViews>
  <sheetFormatPr defaultColWidth="9.140625" defaultRowHeight="12.75" customHeight="1"/>
  <cols>
    <col min="1" max="1" width="12.7109375" style="73" customWidth="1"/>
    <col min="2" max="2" width="5.421875" style="73" customWidth="1"/>
    <col min="3" max="3" width="7.421875" style="73" customWidth="1"/>
    <col min="4" max="5" width="4.8515625" style="73" customWidth="1"/>
    <col min="6" max="6" width="10.421875" style="73" customWidth="1"/>
    <col min="7" max="7" width="7.140625" style="73" customWidth="1"/>
    <col min="8" max="8" width="7.57421875" style="73" customWidth="1"/>
    <col min="9" max="10" width="9.8515625" style="73" customWidth="1"/>
    <col min="11" max="11" width="8.00390625" style="73" customWidth="1"/>
    <col min="12" max="12" width="7.57421875" style="73" customWidth="1"/>
    <col min="13" max="13" width="6.8515625" style="73" customWidth="1"/>
    <col min="14" max="14" width="7.140625" style="73" customWidth="1"/>
    <col min="15" max="15" width="3.28125" style="73" customWidth="1"/>
    <col min="16" max="16" width="17.57421875" style="73" customWidth="1"/>
    <col min="17" max="16384" width="9.140625" style="73" customWidth="1"/>
  </cols>
  <sheetData>
    <row r="1" spans="1:78" s="80" customFormat="1" ht="34.5" customHeight="1" thickBot="1">
      <c r="A1" s="466" t="s">
        <v>508</v>
      </c>
      <c r="B1" s="466"/>
      <c r="C1" s="466"/>
      <c r="D1" s="466"/>
      <c r="E1" s="466"/>
      <c r="F1" s="466"/>
      <c r="G1" s="466"/>
      <c r="H1" s="466"/>
      <c r="I1" s="466"/>
      <c r="J1" s="466"/>
      <c r="K1" s="466"/>
      <c r="L1" s="466"/>
      <c r="M1" s="466"/>
      <c r="N1" s="466"/>
      <c r="O1" s="25"/>
      <c r="P1" s="229" t="s">
        <v>135</v>
      </c>
      <c r="Q1" s="25"/>
      <c r="R1" s="25"/>
      <c r="S1" s="25"/>
      <c r="T1" s="25"/>
      <c r="U1" s="25"/>
      <c r="V1" s="25"/>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row>
    <row r="2" spans="1:22" ht="12.75" customHeight="1">
      <c r="A2" s="471" t="s">
        <v>493</v>
      </c>
      <c r="B2" s="367" t="s">
        <v>30</v>
      </c>
      <c r="C2" s="367" t="s">
        <v>17</v>
      </c>
      <c r="D2" s="367" t="s">
        <v>18</v>
      </c>
      <c r="E2" s="367" t="s">
        <v>19</v>
      </c>
      <c r="F2" s="367" t="s">
        <v>31</v>
      </c>
      <c r="G2" s="367" t="s">
        <v>702</v>
      </c>
      <c r="H2" s="367" t="s">
        <v>32</v>
      </c>
      <c r="I2" s="367" t="s">
        <v>33</v>
      </c>
      <c r="J2" s="367" t="s">
        <v>23</v>
      </c>
      <c r="K2" s="367" t="s">
        <v>24</v>
      </c>
      <c r="L2" s="367" t="s">
        <v>34</v>
      </c>
      <c r="M2" s="469" t="s">
        <v>26</v>
      </c>
      <c r="N2" s="469"/>
      <c r="O2" s="14"/>
      <c r="P2"/>
      <c r="Q2" s="14"/>
      <c r="R2" s="14"/>
      <c r="S2" s="14"/>
      <c r="T2" s="14"/>
      <c r="U2" s="14"/>
      <c r="V2" s="14"/>
    </row>
    <row r="3" spans="1:22" ht="11.25" customHeight="1">
      <c r="A3" s="472"/>
      <c r="B3" s="367"/>
      <c r="C3" s="367"/>
      <c r="D3" s="367"/>
      <c r="E3" s="367"/>
      <c r="F3" s="367"/>
      <c r="G3" s="367"/>
      <c r="H3" s="367"/>
      <c r="I3" s="367"/>
      <c r="J3" s="367"/>
      <c r="K3" s="367"/>
      <c r="L3" s="367"/>
      <c r="M3" s="345" t="s">
        <v>27</v>
      </c>
      <c r="N3" s="345" t="s">
        <v>35</v>
      </c>
      <c r="O3" s="25"/>
      <c r="P3" s="14"/>
      <c r="Q3" s="14"/>
      <c r="R3" s="14"/>
      <c r="S3" s="14"/>
      <c r="T3" s="14"/>
      <c r="U3" s="14"/>
      <c r="V3" s="14"/>
    </row>
    <row r="4" spans="1:22" ht="11.25" customHeight="1">
      <c r="A4" s="472"/>
      <c r="B4" s="367"/>
      <c r="C4" s="367"/>
      <c r="D4" s="367"/>
      <c r="E4" s="367"/>
      <c r="F4" s="367"/>
      <c r="G4" s="367"/>
      <c r="H4" s="367"/>
      <c r="I4" s="367"/>
      <c r="J4" s="367"/>
      <c r="K4" s="367"/>
      <c r="L4" s="367"/>
      <c r="M4" s="345"/>
      <c r="N4" s="345"/>
      <c r="O4" s="25"/>
      <c r="P4" s="14"/>
      <c r="Q4" s="14"/>
      <c r="R4" s="14"/>
      <c r="S4" s="14"/>
      <c r="T4" s="14"/>
      <c r="U4" s="14"/>
      <c r="V4" s="14"/>
    </row>
    <row r="5" spans="1:22" ht="11.25" customHeight="1">
      <c r="A5" s="473"/>
      <c r="B5" s="367"/>
      <c r="C5" s="367"/>
      <c r="D5" s="367"/>
      <c r="E5" s="367"/>
      <c r="F5" s="367"/>
      <c r="G5" s="367"/>
      <c r="H5" s="367"/>
      <c r="I5" s="367"/>
      <c r="J5" s="367"/>
      <c r="K5" s="367"/>
      <c r="L5" s="367"/>
      <c r="M5" s="345"/>
      <c r="N5" s="345"/>
      <c r="O5" s="14"/>
      <c r="P5" s="14"/>
      <c r="Q5" s="14"/>
      <c r="R5" s="14"/>
      <c r="S5" s="14"/>
      <c r="T5" s="14"/>
      <c r="U5" s="14"/>
      <c r="V5" s="14"/>
    </row>
    <row r="6" spans="1:22" ht="18.75" customHeight="1">
      <c r="A6" s="14"/>
      <c r="B6" s="470" t="s">
        <v>195</v>
      </c>
      <c r="C6" s="470"/>
      <c r="D6" s="470"/>
      <c r="E6" s="470"/>
      <c r="F6" s="470"/>
      <c r="G6" s="470"/>
      <c r="H6" s="470"/>
      <c r="I6" s="470"/>
      <c r="J6" s="470"/>
      <c r="K6" s="470"/>
      <c r="L6" s="470"/>
      <c r="M6" s="470"/>
      <c r="N6" s="470"/>
      <c r="O6" s="14"/>
      <c r="P6" s="14"/>
      <c r="Q6" s="14"/>
      <c r="R6" s="14"/>
      <c r="S6" s="14"/>
      <c r="T6" s="14"/>
      <c r="U6" s="14"/>
      <c r="V6" s="14"/>
    </row>
    <row r="7" spans="1:22" ht="11.25" customHeight="1" thickBot="1">
      <c r="A7" s="72">
        <v>2014</v>
      </c>
      <c r="B7" s="130">
        <v>8</v>
      </c>
      <c r="C7" s="130">
        <v>91.7</v>
      </c>
      <c r="D7" s="130">
        <v>4.9</v>
      </c>
      <c r="E7" s="130">
        <v>5.3</v>
      </c>
      <c r="F7" s="384">
        <v>0</v>
      </c>
      <c r="G7" s="130">
        <v>1.8</v>
      </c>
      <c r="H7" s="130">
        <v>0.1</v>
      </c>
      <c r="I7" s="130">
        <v>73.8</v>
      </c>
      <c r="J7" s="130">
        <v>3.4</v>
      </c>
      <c r="K7" s="130">
        <v>7</v>
      </c>
      <c r="L7" s="130">
        <v>4.6</v>
      </c>
      <c r="M7" s="130">
        <v>49.1</v>
      </c>
      <c r="N7" s="130">
        <v>11.7</v>
      </c>
      <c r="O7" s="14"/>
      <c r="P7" s="14"/>
      <c r="Q7" s="14"/>
      <c r="R7" s="14"/>
      <c r="S7" s="14"/>
      <c r="T7" s="14"/>
      <c r="U7" s="14"/>
      <c r="V7" s="14"/>
    </row>
    <row r="8" spans="1:22" ht="11.25" customHeight="1" thickTop="1">
      <c r="A8" s="72">
        <v>2015</v>
      </c>
      <c r="B8" s="130">
        <v>12.2</v>
      </c>
      <c r="C8" s="130">
        <v>87.7</v>
      </c>
      <c r="D8" s="130">
        <v>4.2</v>
      </c>
      <c r="E8" s="130">
        <v>4.9</v>
      </c>
      <c r="F8" s="130">
        <v>0.2</v>
      </c>
      <c r="G8" s="130">
        <v>1.4</v>
      </c>
      <c r="H8" s="130">
        <v>0.1</v>
      </c>
      <c r="I8" s="130">
        <v>70.9</v>
      </c>
      <c r="J8" s="130">
        <v>3.8</v>
      </c>
      <c r="K8" s="130">
        <v>8.8</v>
      </c>
      <c r="L8" s="130">
        <v>4.1</v>
      </c>
      <c r="M8" s="130">
        <v>46.9</v>
      </c>
      <c r="N8" s="130">
        <v>12.7</v>
      </c>
      <c r="O8" s="14"/>
      <c r="P8" s="14"/>
      <c r="Q8" s="14"/>
      <c r="R8" s="14"/>
      <c r="S8" s="14"/>
      <c r="T8" s="14"/>
      <c r="U8" s="14"/>
      <c r="V8" s="14"/>
    </row>
    <row r="9" spans="1:22" ht="11.25" customHeight="1" thickBot="1">
      <c r="A9" s="72">
        <v>2016</v>
      </c>
      <c r="B9" s="130">
        <v>9.6</v>
      </c>
      <c r="C9" s="130">
        <v>89.9</v>
      </c>
      <c r="D9" s="130">
        <v>4.6</v>
      </c>
      <c r="E9" s="130">
        <v>5.3</v>
      </c>
      <c r="F9" s="384">
        <v>0</v>
      </c>
      <c r="G9" s="130">
        <v>1.3</v>
      </c>
      <c r="H9" s="130">
        <v>0.2</v>
      </c>
      <c r="I9" s="130">
        <v>68.7</v>
      </c>
      <c r="J9" s="130">
        <v>4.8</v>
      </c>
      <c r="K9" s="130">
        <v>6.7</v>
      </c>
      <c r="L9" s="130">
        <v>3.6</v>
      </c>
      <c r="M9" s="130">
        <v>41.8</v>
      </c>
      <c r="N9" s="130">
        <v>15.6</v>
      </c>
      <c r="O9" s="14"/>
      <c r="P9" s="14"/>
      <c r="Q9" s="14"/>
      <c r="R9" s="14"/>
      <c r="S9" s="14"/>
      <c r="T9" s="14"/>
      <c r="U9" s="14"/>
      <c r="V9" s="14"/>
    </row>
    <row r="10" spans="1:22" ht="11.25" customHeight="1" thickTop="1">
      <c r="A10" s="72">
        <v>2017</v>
      </c>
      <c r="B10" s="130">
        <v>12.1</v>
      </c>
      <c r="C10" s="130">
        <v>87.1</v>
      </c>
      <c r="D10" s="130">
        <v>4.8</v>
      </c>
      <c r="E10" s="130">
        <v>4.9</v>
      </c>
      <c r="F10" s="130" t="s">
        <v>703</v>
      </c>
      <c r="G10" s="130">
        <v>2.5</v>
      </c>
      <c r="H10" s="130">
        <v>0.6</v>
      </c>
      <c r="I10" s="130">
        <v>69.3</v>
      </c>
      <c r="J10" s="130">
        <v>5</v>
      </c>
      <c r="K10" s="130">
        <v>7.8</v>
      </c>
      <c r="L10" s="130">
        <v>7.2</v>
      </c>
      <c r="M10" s="130">
        <v>43.3</v>
      </c>
      <c r="N10" s="130">
        <v>13.4</v>
      </c>
      <c r="O10" s="14"/>
      <c r="P10" s="14"/>
      <c r="Q10" s="14"/>
      <c r="R10" s="14"/>
      <c r="S10" s="14"/>
      <c r="T10" s="14"/>
      <c r="U10" s="14"/>
      <c r="V10" s="14"/>
    </row>
    <row r="11" spans="1:22" ht="11.25" customHeight="1">
      <c r="A11" s="72">
        <v>2018</v>
      </c>
      <c r="B11" s="130">
        <v>11</v>
      </c>
      <c r="C11" s="130">
        <v>87.7</v>
      </c>
      <c r="D11" s="130">
        <v>4.4</v>
      </c>
      <c r="E11" s="130">
        <v>4.5</v>
      </c>
      <c r="F11" s="130">
        <v>0.1</v>
      </c>
      <c r="G11" s="130">
        <v>0.9</v>
      </c>
      <c r="H11" s="130">
        <v>0.1</v>
      </c>
      <c r="I11" s="130">
        <v>70.4</v>
      </c>
      <c r="J11" s="130">
        <v>4.7</v>
      </c>
      <c r="K11" s="130">
        <v>6.7</v>
      </c>
      <c r="L11" s="130">
        <v>5.3</v>
      </c>
      <c r="M11" s="130">
        <v>41.1</v>
      </c>
      <c r="N11" s="130">
        <v>11.3</v>
      </c>
      <c r="O11" s="14"/>
      <c r="P11" s="14"/>
      <c r="Q11" s="14"/>
      <c r="R11" s="14"/>
      <c r="S11" s="14"/>
      <c r="T11" s="14"/>
      <c r="U11" s="14"/>
      <c r="V11" s="14"/>
    </row>
    <row r="12" spans="1:22" ht="11.25" customHeight="1">
      <c r="A12" s="72">
        <v>2019</v>
      </c>
      <c r="B12" s="130">
        <v>11.3</v>
      </c>
      <c r="C12" s="130">
        <v>88.7</v>
      </c>
      <c r="D12" s="130">
        <v>3.3</v>
      </c>
      <c r="E12" s="130">
        <v>4.1</v>
      </c>
      <c r="F12" s="130">
        <v>0.1</v>
      </c>
      <c r="G12" s="130">
        <v>0.8</v>
      </c>
      <c r="H12" s="130">
        <v>0</v>
      </c>
      <c r="I12" s="130">
        <v>71.2</v>
      </c>
      <c r="J12" s="130">
        <v>4</v>
      </c>
      <c r="K12" s="130">
        <v>5.1</v>
      </c>
      <c r="L12" s="130">
        <v>4.8</v>
      </c>
      <c r="M12" s="130">
        <v>38.9</v>
      </c>
      <c r="N12" s="130">
        <v>12.2</v>
      </c>
      <c r="O12" s="14"/>
      <c r="P12" s="14"/>
      <c r="Q12" s="14"/>
      <c r="R12" s="14"/>
      <c r="S12" s="14"/>
      <c r="T12" s="14"/>
      <c r="U12" s="14"/>
      <c r="V12" s="14"/>
    </row>
    <row r="13" spans="1:22" ht="18" customHeight="1">
      <c r="A13" s="84"/>
      <c r="B13" s="401" t="s">
        <v>602</v>
      </c>
      <c r="C13" s="401"/>
      <c r="D13" s="401"/>
      <c r="E13" s="401"/>
      <c r="F13" s="401"/>
      <c r="G13" s="401"/>
      <c r="H13" s="401"/>
      <c r="I13" s="401"/>
      <c r="J13" s="401"/>
      <c r="K13" s="401"/>
      <c r="L13" s="401"/>
      <c r="M13" s="401"/>
      <c r="N13" s="401"/>
      <c r="O13" s="14"/>
      <c r="P13" s="14"/>
      <c r="Q13" s="14"/>
      <c r="R13" s="14"/>
      <c r="S13" s="14"/>
      <c r="T13" s="14"/>
      <c r="U13" s="14"/>
      <c r="V13" s="14"/>
    </row>
    <row r="14" spans="1:22" ht="17.25" customHeight="1" thickBot="1">
      <c r="A14" s="211" t="s">
        <v>141</v>
      </c>
      <c r="B14" s="211">
        <v>10.7</v>
      </c>
      <c r="C14" s="211">
        <v>89.3</v>
      </c>
      <c r="D14" s="387">
        <v>2</v>
      </c>
      <c r="E14" s="387">
        <v>4</v>
      </c>
      <c r="F14" s="384">
        <v>0</v>
      </c>
      <c r="G14" s="211">
        <v>1.1</v>
      </c>
      <c r="H14" s="211">
        <v>0.5</v>
      </c>
      <c r="I14" s="211">
        <v>74.4</v>
      </c>
      <c r="J14" s="211">
        <v>4.2</v>
      </c>
      <c r="K14" s="211">
        <v>6.1</v>
      </c>
      <c r="L14" s="211">
        <v>3.2</v>
      </c>
      <c r="M14" s="211">
        <v>40.8</v>
      </c>
      <c r="N14" s="211">
        <v>14.5</v>
      </c>
      <c r="O14" s="25"/>
      <c r="P14" s="14"/>
      <c r="Q14" s="14"/>
      <c r="R14" s="14"/>
      <c r="S14" s="14"/>
      <c r="T14" s="14"/>
      <c r="U14" s="14"/>
      <c r="V14" s="14"/>
    </row>
    <row r="15" spans="1:22" s="79" customFormat="1" ht="15.75" customHeight="1" thickTop="1">
      <c r="A15" s="237" t="s">
        <v>196</v>
      </c>
      <c r="B15" s="383">
        <v>11.7</v>
      </c>
      <c r="C15" s="383">
        <v>88.3</v>
      </c>
      <c r="D15" s="383">
        <v>3.2</v>
      </c>
      <c r="E15" s="383">
        <v>4.5</v>
      </c>
      <c r="F15" s="383">
        <v>3.8</v>
      </c>
      <c r="G15" s="383">
        <v>1.6</v>
      </c>
      <c r="H15" s="383">
        <v>0.3</v>
      </c>
      <c r="I15" s="383">
        <v>70.7</v>
      </c>
      <c r="J15" s="383">
        <v>5</v>
      </c>
      <c r="K15" s="383">
        <v>3.8</v>
      </c>
      <c r="L15" s="383">
        <v>3.2</v>
      </c>
      <c r="M15" s="383">
        <v>36.4</v>
      </c>
      <c r="N15" s="383">
        <v>15.6</v>
      </c>
      <c r="O15" s="25"/>
      <c r="P15" s="25"/>
      <c r="Q15" s="25"/>
      <c r="R15" s="25"/>
      <c r="S15" s="25"/>
      <c r="T15" s="25"/>
      <c r="U15" s="25"/>
      <c r="V15" s="25"/>
    </row>
    <row r="16" spans="1:22" s="79" customFormat="1" ht="5.25" customHeight="1" thickBot="1">
      <c r="A16" s="131"/>
      <c r="B16" s="132"/>
      <c r="C16" s="132"/>
      <c r="D16" s="132"/>
      <c r="E16" s="132"/>
      <c r="F16" s="132"/>
      <c r="G16" s="132"/>
      <c r="H16" s="132"/>
      <c r="I16" s="132"/>
      <c r="J16" s="132"/>
      <c r="K16" s="132"/>
      <c r="L16" s="132"/>
      <c r="M16" s="132"/>
      <c r="N16" s="132"/>
      <c r="O16" s="25"/>
      <c r="P16" s="25"/>
      <c r="Q16" s="25"/>
      <c r="R16" s="25"/>
      <c r="S16" s="25"/>
      <c r="T16" s="25"/>
      <c r="U16" s="25"/>
      <c r="V16" s="25"/>
    </row>
    <row r="17" spans="1:22" ht="15.75" customHeight="1">
      <c r="A17" s="31" t="s">
        <v>29</v>
      </c>
      <c r="B17" s="14"/>
      <c r="C17" s="14"/>
      <c r="D17" s="14"/>
      <c r="E17" s="14"/>
      <c r="F17" s="14"/>
      <c r="G17" s="14"/>
      <c r="H17" s="14"/>
      <c r="I17" s="14"/>
      <c r="J17" s="14"/>
      <c r="K17" s="14"/>
      <c r="L17" s="14"/>
      <c r="M17" s="14"/>
      <c r="N17" s="14"/>
      <c r="O17" s="14"/>
      <c r="P17" s="14"/>
      <c r="Q17" s="14"/>
      <c r="R17" s="14"/>
      <c r="S17" s="14"/>
      <c r="T17" s="14"/>
      <c r="U17" s="14"/>
      <c r="V17" s="14"/>
    </row>
    <row r="18" spans="1:15" ht="11.25" customHeight="1">
      <c r="A18" s="73" t="s">
        <v>706</v>
      </c>
      <c r="O18" s="14"/>
    </row>
    <row r="19" ht="11.25" customHeight="1">
      <c r="O19" s="14"/>
    </row>
    <row r="20" ht="11.25" customHeight="1">
      <c r="O20" s="14"/>
    </row>
    <row r="21" ht="11.25" customHeight="1">
      <c r="O21" s="14"/>
    </row>
    <row r="22" spans="2:15" ht="11.25" customHeight="1">
      <c r="B22" s="130"/>
      <c r="C22" s="130"/>
      <c r="D22" s="130"/>
      <c r="E22" s="130"/>
      <c r="F22" s="130"/>
      <c r="G22" s="130"/>
      <c r="H22" s="130"/>
      <c r="I22" s="130"/>
      <c r="J22" s="130"/>
      <c r="K22" s="130"/>
      <c r="L22" s="130"/>
      <c r="M22" s="130"/>
      <c r="N22" s="130"/>
      <c r="O22" s="14"/>
    </row>
    <row r="23" ht="11.25" customHeight="1">
      <c r="O23" s="14"/>
    </row>
    <row r="24" ht="11.25" customHeight="1">
      <c r="O24" s="14"/>
    </row>
    <row r="25" ht="11.25" customHeight="1">
      <c r="O25" s="14"/>
    </row>
    <row r="26" ht="11.25" customHeight="1">
      <c r="O26" s="14"/>
    </row>
    <row r="27" spans="1:23" ht="11.25" customHeight="1">
      <c r="A27" s="14"/>
      <c r="B27" s="14"/>
      <c r="C27" s="14"/>
      <c r="D27" s="14"/>
      <c r="E27" s="14"/>
      <c r="F27" s="14"/>
      <c r="G27" s="14"/>
      <c r="H27" s="14"/>
      <c r="I27" s="14"/>
      <c r="J27" s="14"/>
      <c r="K27" s="14"/>
      <c r="L27" s="14"/>
      <c r="M27" s="14"/>
      <c r="N27" s="14"/>
      <c r="O27" s="14"/>
      <c r="P27" s="14"/>
      <c r="Q27" s="14"/>
      <c r="R27" s="14"/>
      <c r="S27" s="14"/>
      <c r="T27" s="14"/>
      <c r="U27" s="14"/>
      <c r="V27" s="14"/>
      <c r="W27" s="14"/>
    </row>
    <row r="28" spans="1:23" ht="11.25" customHeight="1">
      <c r="A28" s="14"/>
      <c r="B28" s="14"/>
      <c r="C28" s="14"/>
      <c r="D28" s="14"/>
      <c r="E28" s="14"/>
      <c r="F28" s="14"/>
      <c r="G28" s="14"/>
      <c r="H28" s="14"/>
      <c r="I28" s="14"/>
      <c r="J28" s="14"/>
      <c r="K28" s="14"/>
      <c r="L28" s="14"/>
      <c r="M28" s="14"/>
      <c r="N28" s="14"/>
      <c r="O28" s="14"/>
      <c r="P28" s="14"/>
      <c r="Q28" s="14"/>
      <c r="R28" s="14"/>
      <c r="S28" s="14"/>
      <c r="T28" s="14"/>
      <c r="U28" s="14"/>
      <c r="V28" s="14"/>
      <c r="W28" s="14"/>
    </row>
    <row r="29" spans="1:23" ht="11.25" customHeight="1">
      <c r="A29" s="14"/>
      <c r="B29" s="14"/>
      <c r="C29" s="14"/>
      <c r="D29" s="14"/>
      <c r="E29" s="14"/>
      <c r="F29" s="14"/>
      <c r="G29" s="14"/>
      <c r="H29" s="14"/>
      <c r="I29" s="14"/>
      <c r="J29" s="14"/>
      <c r="K29" s="14"/>
      <c r="L29" s="14"/>
      <c r="M29" s="14"/>
      <c r="N29" s="14"/>
      <c r="O29" s="14"/>
      <c r="P29" s="14"/>
      <c r="Q29" s="14"/>
      <c r="R29" s="14"/>
      <c r="S29" s="14"/>
      <c r="T29" s="14"/>
      <c r="U29" s="14"/>
      <c r="V29" s="14"/>
      <c r="W29" s="14"/>
    </row>
    <row r="30" spans="1:23" ht="11.25" customHeight="1">
      <c r="A30" s="14"/>
      <c r="B30" s="14"/>
      <c r="C30" s="14"/>
      <c r="D30" s="14"/>
      <c r="E30" s="14"/>
      <c r="F30" s="14"/>
      <c r="G30" s="14"/>
      <c r="H30" s="14"/>
      <c r="I30" s="14"/>
      <c r="J30" s="14"/>
      <c r="K30" s="14"/>
      <c r="L30" s="14"/>
      <c r="M30" s="14"/>
      <c r="N30" s="14"/>
      <c r="O30" s="14"/>
      <c r="P30" s="14"/>
      <c r="Q30" s="14"/>
      <c r="R30" s="14"/>
      <c r="S30" s="14"/>
      <c r="T30" s="14"/>
      <c r="U30" s="14"/>
      <c r="V30" s="14"/>
      <c r="W30" s="14"/>
    </row>
    <row r="31" spans="1:23" ht="11.25" customHeight="1">
      <c r="A31" s="14"/>
      <c r="B31" s="14"/>
      <c r="C31" s="14"/>
      <c r="D31" s="14"/>
      <c r="E31" s="14"/>
      <c r="F31" s="14"/>
      <c r="G31" s="14"/>
      <c r="H31" s="14"/>
      <c r="I31" s="14"/>
      <c r="J31" s="14"/>
      <c r="K31" s="14"/>
      <c r="L31" s="14"/>
      <c r="M31" s="14"/>
      <c r="N31" s="14"/>
      <c r="O31" s="14"/>
      <c r="P31" s="14"/>
      <c r="Q31" s="14"/>
      <c r="R31" s="14"/>
      <c r="S31" s="14"/>
      <c r="T31" s="14"/>
      <c r="U31" s="14"/>
      <c r="V31" s="14"/>
      <c r="W31" s="14"/>
    </row>
    <row r="32" spans="1:23" ht="11.25" customHeight="1">
      <c r="A32" s="14"/>
      <c r="B32" s="14"/>
      <c r="C32" s="14"/>
      <c r="D32" s="14"/>
      <c r="E32" s="14"/>
      <c r="F32" s="14"/>
      <c r="G32" s="14"/>
      <c r="H32" s="14"/>
      <c r="I32" s="14"/>
      <c r="J32" s="14"/>
      <c r="K32" s="14"/>
      <c r="L32" s="14"/>
      <c r="M32" s="14"/>
      <c r="N32" s="14"/>
      <c r="O32" s="14"/>
      <c r="P32" s="14"/>
      <c r="Q32" s="14"/>
      <c r="R32" s="14"/>
      <c r="S32" s="14"/>
      <c r="T32" s="14"/>
      <c r="U32" s="14"/>
      <c r="V32" s="14"/>
      <c r="W32" s="14"/>
    </row>
    <row r="33" spans="1:23" ht="11.25" customHeight="1">
      <c r="A33" s="14"/>
      <c r="B33" s="14"/>
      <c r="C33" s="14"/>
      <c r="D33" s="14"/>
      <c r="E33" s="14"/>
      <c r="F33" s="14"/>
      <c r="G33" s="14"/>
      <c r="H33" s="14"/>
      <c r="I33" s="14"/>
      <c r="J33" s="14"/>
      <c r="K33" s="14"/>
      <c r="L33" s="14"/>
      <c r="M33" s="14"/>
      <c r="N33" s="14"/>
      <c r="O33" s="14"/>
      <c r="P33" s="14"/>
      <c r="Q33" s="14"/>
      <c r="R33" s="14"/>
      <c r="S33" s="14"/>
      <c r="T33" s="14"/>
      <c r="U33" s="14"/>
      <c r="V33" s="14"/>
      <c r="W33" s="14"/>
    </row>
    <row r="34" spans="1:23" ht="11.25" customHeight="1">
      <c r="A34" s="14"/>
      <c r="B34" s="14"/>
      <c r="C34" s="14"/>
      <c r="D34" s="14"/>
      <c r="E34" s="14"/>
      <c r="F34" s="14"/>
      <c r="G34" s="14"/>
      <c r="H34" s="14"/>
      <c r="I34" s="14"/>
      <c r="J34" s="14"/>
      <c r="K34" s="14"/>
      <c r="L34" s="14"/>
      <c r="M34" s="14"/>
      <c r="N34" s="14"/>
      <c r="O34" s="14"/>
      <c r="P34" s="14"/>
      <c r="Q34" s="14"/>
      <c r="R34" s="14"/>
      <c r="S34" s="14"/>
      <c r="T34" s="14"/>
      <c r="U34" s="14"/>
      <c r="V34" s="14"/>
      <c r="W34" s="14"/>
    </row>
    <row r="35" spans="1:23" ht="11.25" customHeight="1">
      <c r="A35" s="14"/>
      <c r="B35" s="14"/>
      <c r="C35" s="14"/>
      <c r="D35" s="14"/>
      <c r="E35" s="14"/>
      <c r="F35" s="14"/>
      <c r="G35" s="14"/>
      <c r="H35" s="14"/>
      <c r="I35" s="14"/>
      <c r="J35" s="14"/>
      <c r="K35" s="14"/>
      <c r="L35" s="14"/>
      <c r="M35" s="14"/>
      <c r="N35" s="14"/>
      <c r="O35" s="14"/>
      <c r="P35" s="14"/>
      <c r="Q35" s="14"/>
      <c r="R35" s="14"/>
      <c r="S35" s="14"/>
      <c r="T35" s="14"/>
      <c r="U35" s="14"/>
      <c r="V35" s="14"/>
      <c r="W35" s="14"/>
    </row>
    <row r="36" spans="1:23" ht="11.25" customHeight="1">
      <c r="A36" s="14"/>
      <c r="B36" s="14"/>
      <c r="C36" s="14"/>
      <c r="D36" s="14"/>
      <c r="E36" s="14"/>
      <c r="F36" s="14"/>
      <c r="G36" s="14"/>
      <c r="H36" s="14"/>
      <c r="I36" s="14"/>
      <c r="J36" s="14"/>
      <c r="K36" s="14"/>
      <c r="L36" s="14"/>
      <c r="M36" s="14"/>
      <c r="N36" s="14"/>
      <c r="O36" s="14"/>
      <c r="P36" s="14"/>
      <c r="Q36" s="14"/>
      <c r="R36" s="14"/>
      <c r="S36" s="14"/>
      <c r="T36" s="14"/>
      <c r="U36" s="14"/>
      <c r="V36" s="14"/>
      <c r="W36" s="14"/>
    </row>
    <row r="37" spans="1:23" ht="11.25" customHeight="1">
      <c r="A37" s="14"/>
      <c r="B37" s="14"/>
      <c r="C37" s="14"/>
      <c r="D37" s="14"/>
      <c r="E37" s="14"/>
      <c r="F37" s="14"/>
      <c r="G37" s="14"/>
      <c r="H37" s="14"/>
      <c r="I37" s="14"/>
      <c r="J37" s="14"/>
      <c r="K37" s="14"/>
      <c r="L37" s="14"/>
      <c r="M37" s="14"/>
      <c r="N37" s="14"/>
      <c r="O37" s="14"/>
      <c r="P37" s="14"/>
      <c r="Q37" s="14"/>
      <c r="R37" s="14"/>
      <c r="S37" s="14"/>
      <c r="T37" s="14"/>
      <c r="U37" s="14"/>
      <c r="V37" s="14"/>
      <c r="W37" s="14"/>
    </row>
    <row r="38" spans="1:23" ht="11.25" customHeight="1">
      <c r="A38" s="14"/>
      <c r="B38" s="14"/>
      <c r="C38" s="14"/>
      <c r="D38" s="14"/>
      <c r="E38" s="14"/>
      <c r="F38" s="14"/>
      <c r="G38" s="14"/>
      <c r="H38" s="14"/>
      <c r="I38" s="14"/>
      <c r="J38" s="14"/>
      <c r="K38" s="14"/>
      <c r="L38" s="14"/>
      <c r="M38" s="14"/>
      <c r="N38" s="14"/>
      <c r="O38" s="14"/>
      <c r="P38" s="14"/>
      <c r="Q38" s="14"/>
      <c r="R38" s="14"/>
      <c r="S38" s="14"/>
      <c r="T38" s="14"/>
      <c r="U38" s="14"/>
      <c r="V38" s="14"/>
      <c r="W38" s="14"/>
    </row>
    <row r="39" spans="1:23" ht="11.25" customHeight="1">
      <c r="A39" s="14"/>
      <c r="B39" s="14"/>
      <c r="C39" s="14"/>
      <c r="D39" s="14"/>
      <c r="E39" s="14"/>
      <c r="F39" s="14"/>
      <c r="G39" s="14"/>
      <c r="H39" s="14"/>
      <c r="I39" s="14"/>
      <c r="J39" s="14"/>
      <c r="K39" s="14"/>
      <c r="L39" s="14"/>
      <c r="M39" s="14"/>
      <c r="N39" s="14"/>
      <c r="O39" s="14"/>
      <c r="P39" s="14"/>
      <c r="Q39" s="14"/>
      <c r="R39" s="14"/>
      <c r="S39" s="14"/>
      <c r="T39" s="14"/>
      <c r="U39" s="14"/>
      <c r="V39" s="14"/>
      <c r="W39" s="14"/>
    </row>
    <row r="40" spans="1:23" ht="11.25" customHeight="1">
      <c r="A40" s="14"/>
      <c r="B40" s="14"/>
      <c r="C40" s="14"/>
      <c r="D40" s="14"/>
      <c r="E40" s="14"/>
      <c r="F40" s="14"/>
      <c r="G40" s="14"/>
      <c r="H40" s="14"/>
      <c r="I40" s="14"/>
      <c r="J40" s="14"/>
      <c r="K40" s="14"/>
      <c r="L40" s="14"/>
      <c r="M40" s="14"/>
      <c r="N40" s="14"/>
      <c r="O40" s="14"/>
      <c r="P40" s="14"/>
      <c r="Q40" s="14"/>
      <c r="R40" s="14"/>
      <c r="S40" s="14"/>
      <c r="T40" s="14"/>
      <c r="U40" s="14"/>
      <c r="V40" s="14"/>
      <c r="W40" s="14"/>
    </row>
    <row r="41" spans="1:23" ht="11.25" customHeight="1">
      <c r="A41" s="14"/>
      <c r="B41" s="14"/>
      <c r="C41" s="14"/>
      <c r="D41" s="14"/>
      <c r="E41" s="14"/>
      <c r="F41" s="14"/>
      <c r="G41" s="14"/>
      <c r="H41" s="14"/>
      <c r="I41" s="14"/>
      <c r="J41" s="14"/>
      <c r="K41" s="14"/>
      <c r="L41" s="14"/>
      <c r="M41" s="14"/>
      <c r="N41" s="14"/>
      <c r="O41" s="14"/>
      <c r="P41" s="14"/>
      <c r="Q41" s="14"/>
      <c r="R41" s="14"/>
      <c r="S41" s="14"/>
      <c r="T41" s="14"/>
      <c r="U41" s="14"/>
      <c r="V41" s="14"/>
      <c r="W41" s="14"/>
    </row>
    <row r="42" spans="1:23" ht="11.25" customHeight="1">
      <c r="A42" s="14"/>
      <c r="B42" s="14"/>
      <c r="C42" s="14"/>
      <c r="D42" s="14"/>
      <c r="E42" s="14"/>
      <c r="F42" s="14"/>
      <c r="G42" s="14"/>
      <c r="H42" s="14"/>
      <c r="I42" s="14"/>
      <c r="J42" s="14"/>
      <c r="K42" s="14"/>
      <c r="L42" s="14"/>
      <c r="M42" s="14"/>
      <c r="N42" s="14"/>
      <c r="O42" s="14"/>
      <c r="P42" s="14"/>
      <c r="Q42" s="14"/>
      <c r="R42" s="14"/>
      <c r="S42" s="14"/>
      <c r="T42" s="14"/>
      <c r="U42" s="14"/>
      <c r="V42" s="14"/>
      <c r="W42" s="14"/>
    </row>
    <row r="43" spans="1:23" ht="11.25" customHeight="1">
      <c r="A43" s="14"/>
      <c r="B43" s="14"/>
      <c r="C43" s="14"/>
      <c r="D43" s="14"/>
      <c r="E43" s="14"/>
      <c r="F43" s="14"/>
      <c r="G43" s="14"/>
      <c r="H43" s="14"/>
      <c r="I43" s="14"/>
      <c r="J43" s="14"/>
      <c r="K43" s="14"/>
      <c r="L43" s="14"/>
      <c r="M43" s="14"/>
      <c r="N43" s="14"/>
      <c r="O43" s="14"/>
      <c r="P43" s="14"/>
      <c r="Q43" s="14"/>
      <c r="R43" s="14"/>
      <c r="S43" s="14"/>
      <c r="T43" s="14"/>
      <c r="U43" s="14"/>
      <c r="V43" s="14"/>
      <c r="W43" s="14"/>
    </row>
  </sheetData>
  <sheetProtection selectLockedCells="1" selectUnlockedCells="1"/>
  <mergeCells count="18">
    <mergeCell ref="A1:N1"/>
    <mergeCell ref="A2:A5"/>
    <mergeCell ref="B2:B5"/>
    <mergeCell ref="C2:C5"/>
    <mergeCell ref="D2:D5"/>
    <mergeCell ref="E2:E5"/>
    <mergeCell ref="F2:F5"/>
    <mergeCell ref="G2:G5"/>
    <mergeCell ref="H2:H5"/>
    <mergeCell ref="I2:I5"/>
    <mergeCell ref="B13:N13"/>
    <mergeCell ref="J2:J5"/>
    <mergeCell ref="K2:K5"/>
    <mergeCell ref="L2:L5"/>
    <mergeCell ref="M2:N2"/>
    <mergeCell ref="M3:M5"/>
    <mergeCell ref="N3:N5"/>
    <mergeCell ref="B6:N6"/>
  </mergeCells>
  <hyperlinks>
    <hyperlink ref="P1" location="Indice!A52" display="Ritorna all'Indice"/>
  </hyperlinks>
  <printOptions/>
  <pageMargins left="0.7479166666666667" right="0.6173611111111111" top="0.9840277777777777" bottom="0.9840277777777777" header="0.5118055555555555" footer="0.5118055555555555"/>
  <pageSetup horizontalDpi="300" verticalDpi="300" orientation="portrait" paperSize="9" scale="81"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tabColor indexed="26"/>
  </sheetPr>
  <dimension ref="A1:N20"/>
  <sheetViews>
    <sheetView showGridLines="0" zoomScaleSheetLayoutView="100" workbookViewId="0" topLeftCell="A1">
      <selection activeCell="G17" sqref="G17"/>
    </sheetView>
  </sheetViews>
  <sheetFormatPr defaultColWidth="9.140625" defaultRowHeight="12.75" customHeight="1"/>
  <cols>
    <col min="1" max="1" width="12.8515625" style="14" customWidth="1"/>
    <col min="2" max="2" width="7.8515625" style="64" customWidth="1"/>
    <col min="3" max="3" width="10.421875" style="64" customWidth="1"/>
    <col min="4" max="4" width="8.421875" style="64" customWidth="1"/>
    <col min="5" max="5" width="7.57421875" style="64" customWidth="1"/>
    <col min="6" max="6" width="10.421875" style="64" customWidth="1"/>
    <col min="7" max="7" width="8.57421875" style="64" customWidth="1"/>
    <col min="8" max="8" width="9.421875" style="64" customWidth="1"/>
    <col min="9" max="9" width="9.00390625" style="64" customWidth="1"/>
    <col min="10" max="10" width="9.8515625" style="64" customWidth="1"/>
    <col min="11" max="11" width="2.28125" style="14" customWidth="1"/>
    <col min="12" max="12" width="14.8515625" style="14" customWidth="1"/>
    <col min="13" max="16384" width="9.140625" style="14" customWidth="1"/>
  </cols>
  <sheetData>
    <row r="1" spans="1:12" ht="45" customHeight="1" thickBot="1">
      <c r="A1" s="466" t="s">
        <v>509</v>
      </c>
      <c r="B1" s="466"/>
      <c r="C1" s="466"/>
      <c r="D1" s="466"/>
      <c r="E1" s="466"/>
      <c r="F1" s="466"/>
      <c r="G1" s="466"/>
      <c r="H1" s="466"/>
      <c r="I1" s="466"/>
      <c r="J1" s="466"/>
      <c r="L1" s="229" t="s">
        <v>135</v>
      </c>
    </row>
    <row r="2" spans="1:10" ht="17.25" customHeight="1" thickBot="1">
      <c r="A2" s="471" t="s">
        <v>483</v>
      </c>
      <c r="B2" s="366" t="s">
        <v>36</v>
      </c>
      <c r="C2" s="366" t="s">
        <v>38</v>
      </c>
      <c r="D2" s="365" t="s">
        <v>39</v>
      </c>
      <c r="E2" s="365"/>
      <c r="F2" s="365"/>
      <c r="G2" s="365"/>
      <c r="H2" s="365"/>
      <c r="I2" s="365"/>
      <c r="J2" s="365"/>
    </row>
    <row r="3" spans="1:10" ht="11.25" customHeight="1" thickBot="1">
      <c r="A3" s="472"/>
      <c r="B3" s="366"/>
      <c r="C3" s="366"/>
      <c r="D3" s="473" t="s">
        <v>40</v>
      </c>
      <c r="E3" s="367" t="s">
        <v>41</v>
      </c>
      <c r="F3" s="367" t="s">
        <v>42</v>
      </c>
      <c r="G3" s="367" t="s">
        <v>43</v>
      </c>
      <c r="H3" s="367" t="s">
        <v>44</v>
      </c>
      <c r="I3" s="367" t="s">
        <v>45</v>
      </c>
      <c r="J3" s="367" t="s">
        <v>46</v>
      </c>
    </row>
    <row r="4" spans="1:10" ht="13.5" customHeight="1" thickBot="1">
      <c r="A4" s="472"/>
      <c r="B4" s="366"/>
      <c r="C4" s="366"/>
      <c r="D4" s="473"/>
      <c r="E4" s="473"/>
      <c r="F4" s="473"/>
      <c r="G4" s="473"/>
      <c r="H4" s="473"/>
      <c r="I4" s="473"/>
      <c r="J4" s="473"/>
    </row>
    <row r="5" spans="1:10" ht="15.75" customHeight="1" thickBot="1">
      <c r="A5" s="472"/>
      <c r="B5" s="366"/>
      <c r="C5" s="366"/>
      <c r="D5" s="473"/>
      <c r="E5" s="473"/>
      <c r="F5" s="473"/>
      <c r="G5" s="473"/>
      <c r="H5" s="473"/>
      <c r="I5" s="473"/>
      <c r="J5" s="473"/>
    </row>
    <row r="6" spans="1:10" ht="14.25" customHeight="1">
      <c r="A6" s="473"/>
      <c r="B6" s="366"/>
      <c r="C6" s="366"/>
      <c r="D6" s="473"/>
      <c r="E6" s="473"/>
      <c r="F6" s="473"/>
      <c r="G6" s="473"/>
      <c r="H6" s="473"/>
      <c r="I6" s="473"/>
      <c r="J6" s="473"/>
    </row>
    <row r="7" spans="2:10" ht="8.25" customHeight="1">
      <c r="B7" s="133"/>
      <c r="C7" s="133"/>
      <c r="D7" s="133"/>
      <c r="E7" s="133"/>
      <c r="F7" s="133"/>
      <c r="G7" s="133"/>
      <c r="H7" s="133"/>
      <c r="I7" s="133"/>
      <c r="J7" s="133"/>
    </row>
    <row r="8" spans="2:14" ht="11.25" customHeight="1">
      <c r="B8" s="470" t="s">
        <v>195</v>
      </c>
      <c r="C8" s="470"/>
      <c r="D8" s="470"/>
      <c r="E8" s="470"/>
      <c r="F8" s="470"/>
      <c r="G8" s="470"/>
      <c r="H8" s="470"/>
      <c r="I8" s="470"/>
      <c r="J8" s="470"/>
      <c r="K8" s="123"/>
      <c r="L8" s="123"/>
      <c r="M8" s="123"/>
      <c r="N8" s="123"/>
    </row>
    <row r="9" spans="2:10" ht="8.25" customHeight="1">
      <c r="B9" s="133"/>
      <c r="C9" s="133"/>
      <c r="D9" s="133"/>
      <c r="E9" s="133"/>
      <c r="F9" s="133"/>
      <c r="G9" s="133"/>
      <c r="H9" s="133"/>
      <c r="I9" s="133"/>
      <c r="J9" s="133"/>
    </row>
    <row r="10" spans="1:13" ht="13.5" customHeight="1">
      <c r="A10" s="72">
        <v>2014</v>
      </c>
      <c r="B10" s="75">
        <v>35</v>
      </c>
      <c r="C10" s="75">
        <v>3.9</v>
      </c>
      <c r="D10" s="75">
        <v>60.9</v>
      </c>
      <c r="E10" s="75">
        <v>50.3</v>
      </c>
      <c r="F10" s="75">
        <v>69.2</v>
      </c>
      <c r="G10" s="75">
        <v>30.1</v>
      </c>
      <c r="H10" s="75">
        <v>56</v>
      </c>
      <c r="I10" s="75">
        <v>29</v>
      </c>
      <c r="J10" s="75">
        <v>55.9</v>
      </c>
      <c r="K10" s="75"/>
      <c r="L10" s="75"/>
      <c r="M10" s="75"/>
    </row>
    <row r="11" spans="1:13" ht="13.5" customHeight="1">
      <c r="A11" s="72">
        <v>2015</v>
      </c>
      <c r="B11" s="75">
        <v>35</v>
      </c>
      <c r="C11" s="75">
        <v>4.5</v>
      </c>
      <c r="D11" s="75">
        <v>71</v>
      </c>
      <c r="E11" s="75">
        <v>57.4</v>
      </c>
      <c r="F11" s="75">
        <v>77.3</v>
      </c>
      <c r="G11" s="75">
        <v>37.8</v>
      </c>
      <c r="H11" s="75">
        <v>64.5</v>
      </c>
      <c r="I11" s="75">
        <v>31.4</v>
      </c>
      <c r="J11" s="75">
        <v>61.5</v>
      </c>
      <c r="K11" s="75"/>
      <c r="L11" s="75"/>
      <c r="M11" s="75"/>
    </row>
    <row r="12" spans="1:13" ht="13.5" customHeight="1">
      <c r="A12" s="72">
        <v>2016</v>
      </c>
      <c r="B12" s="75">
        <v>38</v>
      </c>
      <c r="C12" s="75">
        <v>3.8</v>
      </c>
      <c r="D12" s="75">
        <v>72.1</v>
      </c>
      <c r="E12" s="75">
        <v>54.8</v>
      </c>
      <c r="F12" s="75">
        <v>76.2</v>
      </c>
      <c r="G12" s="75">
        <v>36.8</v>
      </c>
      <c r="H12" s="75">
        <v>63.7</v>
      </c>
      <c r="I12" s="75">
        <v>37.1</v>
      </c>
      <c r="J12" s="75">
        <v>65.5</v>
      </c>
      <c r="K12" s="75"/>
      <c r="L12" s="75"/>
      <c r="M12" s="75"/>
    </row>
    <row r="13" spans="1:13" ht="13.5" customHeight="1">
      <c r="A13" s="72">
        <v>2017</v>
      </c>
      <c r="B13" s="75">
        <v>37.7</v>
      </c>
      <c r="C13" s="75">
        <v>4.1</v>
      </c>
      <c r="D13" s="75">
        <v>67.4</v>
      </c>
      <c r="E13" s="75">
        <v>54.7</v>
      </c>
      <c r="F13" s="75">
        <v>70.8</v>
      </c>
      <c r="G13" s="75">
        <v>37</v>
      </c>
      <c r="H13" s="75">
        <v>62.1</v>
      </c>
      <c r="I13" s="75">
        <v>35.1</v>
      </c>
      <c r="J13" s="75">
        <v>61.1</v>
      </c>
      <c r="K13" s="75"/>
      <c r="L13" s="75"/>
      <c r="M13" s="75"/>
    </row>
    <row r="14" spans="1:13" ht="13.5" customHeight="1">
      <c r="A14" s="72">
        <v>2018</v>
      </c>
      <c r="B14" s="75">
        <v>40.1</v>
      </c>
      <c r="C14" s="75">
        <v>4.7</v>
      </c>
      <c r="D14" s="75">
        <v>75.9</v>
      </c>
      <c r="E14" s="75">
        <v>54.4</v>
      </c>
      <c r="F14" s="75">
        <v>73.7</v>
      </c>
      <c r="G14" s="75">
        <v>41.2</v>
      </c>
      <c r="H14" s="75">
        <v>67.8</v>
      </c>
      <c r="I14" s="75">
        <v>35.1</v>
      </c>
      <c r="J14" s="75">
        <v>63.7</v>
      </c>
      <c r="K14" s="75"/>
      <c r="L14" s="75"/>
      <c r="M14" s="75"/>
    </row>
    <row r="15" spans="1:13" ht="13.5" customHeight="1">
      <c r="A15" s="72">
        <v>2019</v>
      </c>
      <c r="B15" s="75">
        <v>38.1</v>
      </c>
      <c r="C15" s="75">
        <v>4.1</v>
      </c>
      <c r="D15" s="75">
        <v>75.4</v>
      </c>
      <c r="E15" s="126">
        <v>58.5</v>
      </c>
      <c r="F15" s="75">
        <v>78</v>
      </c>
      <c r="G15" s="75">
        <v>46</v>
      </c>
      <c r="H15" s="75">
        <v>69.3</v>
      </c>
      <c r="I15" s="75">
        <v>39</v>
      </c>
      <c r="J15" s="75">
        <v>68.5</v>
      </c>
      <c r="K15" s="75"/>
      <c r="L15" s="75"/>
      <c r="M15" s="75"/>
    </row>
    <row r="16" spans="2:13" ht="18" customHeight="1">
      <c r="B16" s="461" t="s">
        <v>602</v>
      </c>
      <c r="C16" s="461"/>
      <c r="D16" s="461"/>
      <c r="E16" s="461"/>
      <c r="F16" s="461"/>
      <c r="G16" s="461"/>
      <c r="H16" s="461"/>
      <c r="I16" s="461"/>
      <c r="J16" s="461"/>
      <c r="K16" s="62"/>
      <c r="L16" s="62"/>
      <c r="M16" s="62"/>
    </row>
    <row r="17" spans="1:13" s="23" customFormat="1" ht="16.5" customHeight="1" thickBot="1">
      <c r="A17" s="210" t="s">
        <v>141</v>
      </c>
      <c r="B17" s="210">
        <v>36.5</v>
      </c>
      <c r="C17" s="210">
        <v>2.6</v>
      </c>
      <c r="D17" s="210">
        <v>72.2</v>
      </c>
      <c r="E17" s="210">
        <v>60.2</v>
      </c>
      <c r="F17" s="210">
        <v>79.9</v>
      </c>
      <c r="G17" s="210">
        <v>48.9</v>
      </c>
      <c r="H17" s="210">
        <v>69.2</v>
      </c>
      <c r="I17" s="210">
        <v>43.2</v>
      </c>
      <c r="J17" s="210">
        <v>70.4</v>
      </c>
      <c r="K17" s="77"/>
      <c r="L17" s="77"/>
      <c r="M17" s="77"/>
    </row>
    <row r="18" spans="1:13" ht="15.75" customHeight="1" thickTop="1">
      <c r="A18" s="60" t="s">
        <v>196</v>
      </c>
      <c r="B18" s="295">
        <v>31.5</v>
      </c>
      <c r="C18" s="295">
        <v>3</v>
      </c>
      <c r="D18" s="295">
        <v>72.3</v>
      </c>
      <c r="E18" s="295">
        <v>58.9</v>
      </c>
      <c r="F18" s="295">
        <v>75.6</v>
      </c>
      <c r="G18" s="295">
        <v>46.8</v>
      </c>
      <c r="H18" s="295">
        <v>67.8</v>
      </c>
      <c r="I18" s="295">
        <v>50.3</v>
      </c>
      <c r="J18" s="295">
        <v>66</v>
      </c>
      <c r="K18" s="78"/>
      <c r="L18" s="78"/>
      <c r="M18" s="78"/>
    </row>
    <row r="19" spans="1:13" ht="6.75" customHeight="1" thickBot="1">
      <c r="A19" s="127"/>
      <c r="B19" s="128"/>
      <c r="C19" s="128"/>
      <c r="D19" s="128"/>
      <c r="E19" s="128"/>
      <c r="F19" s="128"/>
      <c r="G19" s="128"/>
      <c r="H19" s="128"/>
      <c r="I19" s="128"/>
      <c r="J19" s="128"/>
      <c r="K19" s="78"/>
      <c r="L19" s="78"/>
      <c r="M19" s="78"/>
    </row>
    <row r="20" spans="1:10" s="25" customFormat="1" ht="15" customHeight="1">
      <c r="A20" s="31" t="s">
        <v>29</v>
      </c>
      <c r="B20" s="134"/>
      <c r="C20" s="134"/>
      <c r="D20" s="134"/>
      <c r="E20" s="134"/>
      <c r="F20" s="134"/>
      <c r="G20" s="134"/>
      <c r="H20" s="134"/>
      <c r="I20" s="134"/>
      <c r="J20" s="134"/>
    </row>
  </sheetData>
  <sheetProtection selectLockedCells="1" selectUnlockedCells="1"/>
  <mergeCells count="14">
    <mergeCell ref="I3:I6"/>
    <mergeCell ref="J3:J6"/>
    <mergeCell ref="B16:J16"/>
    <mergeCell ref="B8:J8"/>
    <mergeCell ref="A1:J1"/>
    <mergeCell ref="A2:A6"/>
    <mergeCell ref="B2:B6"/>
    <mergeCell ref="C2:C6"/>
    <mergeCell ref="D2:J2"/>
    <mergeCell ref="D3:D6"/>
    <mergeCell ref="E3:E6"/>
    <mergeCell ref="F3:F6"/>
    <mergeCell ref="G3:G6"/>
    <mergeCell ref="H3:H6"/>
  </mergeCells>
  <hyperlinks>
    <hyperlink ref="L1" location="Indice!A54" display="Ritorna all'Indice"/>
  </hyperlinks>
  <printOptions/>
  <pageMargins left="0.59" right="0.28"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F8" sqref="F8"/>
    </sheetView>
  </sheetViews>
  <sheetFormatPr defaultColWidth="9.140625" defaultRowHeight="12.75"/>
  <cols>
    <col min="1" max="1" width="17.28125" style="86" customWidth="1"/>
    <col min="2" max="2" width="11.140625" style="86" customWidth="1"/>
    <col min="3" max="3" width="14.140625" style="86" customWidth="1"/>
    <col min="4" max="4" width="11.57421875" style="86" customWidth="1"/>
    <col min="5" max="5" width="1.28515625" style="86" customWidth="1"/>
    <col min="6" max="6" width="14.7109375" style="86" customWidth="1"/>
    <col min="7" max="7" width="13.140625" style="86" customWidth="1"/>
    <col min="8" max="8" width="3.00390625" style="86" customWidth="1"/>
    <col min="9" max="9" width="14.421875" style="86" customWidth="1"/>
    <col min="10" max="16384" width="9.140625" style="86" customWidth="1"/>
  </cols>
  <sheetData>
    <row r="1" spans="1:9" ht="36" customHeight="1" thickBot="1">
      <c r="A1" s="395" t="s">
        <v>707</v>
      </c>
      <c r="B1" s="395"/>
      <c r="C1" s="395"/>
      <c r="D1" s="395"/>
      <c r="E1" s="395"/>
      <c r="F1" s="395"/>
      <c r="G1" s="395"/>
      <c r="I1" s="229" t="s">
        <v>135</v>
      </c>
    </row>
    <row r="2" spans="1:7" ht="24" customHeight="1">
      <c r="A2" s="396" t="s">
        <v>483</v>
      </c>
      <c r="B2" s="398" t="s">
        <v>64</v>
      </c>
      <c r="C2" s="398"/>
      <c r="D2" s="398"/>
      <c r="E2" s="92"/>
      <c r="F2" s="399" t="s">
        <v>208</v>
      </c>
      <c r="G2" s="399" t="s">
        <v>207</v>
      </c>
    </row>
    <row r="3" spans="1:7" ht="26.25" customHeight="1">
      <c r="A3" s="397"/>
      <c r="B3" s="95" t="s">
        <v>62</v>
      </c>
      <c r="C3" s="95" t="s">
        <v>63</v>
      </c>
      <c r="D3" s="95" t="s">
        <v>626</v>
      </c>
      <c r="E3" s="94"/>
      <c r="F3" s="400"/>
      <c r="G3" s="400"/>
    </row>
    <row r="4" spans="1:7" ht="19.5" customHeight="1">
      <c r="A4" s="113"/>
      <c r="B4" s="401" t="s">
        <v>195</v>
      </c>
      <c r="C4" s="401"/>
      <c r="D4" s="401"/>
      <c r="E4" s="401"/>
      <c r="F4" s="401"/>
      <c r="G4" s="401"/>
    </row>
    <row r="5" spans="1:7" ht="19.5" customHeight="1">
      <c r="A5" s="91">
        <v>2012</v>
      </c>
      <c r="B5" s="93">
        <v>1112</v>
      </c>
      <c r="C5" s="93">
        <v>348</v>
      </c>
      <c r="D5" s="93">
        <v>1460</v>
      </c>
      <c r="E5" s="93"/>
      <c r="F5" s="93">
        <v>22987</v>
      </c>
      <c r="G5" s="93">
        <v>64</v>
      </c>
    </row>
    <row r="6" spans="1:7" ht="19.5" customHeight="1">
      <c r="A6" s="91">
        <v>2013</v>
      </c>
      <c r="B6" s="93">
        <v>1115</v>
      </c>
      <c r="C6" s="93">
        <v>348</v>
      </c>
      <c r="D6" s="93">
        <v>1463</v>
      </c>
      <c r="E6" s="93"/>
      <c r="F6" s="93">
        <v>22987</v>
      </c>
      <c r="G6" s="93">
        <v>64</v>
      </c>
    </row>
    <row r="7" spans="1:7" ht="19.5" customHeight="1">
      <c r="A7" s="91">
        <v>2014</v>
      </c>
      <c r="B7" s="93">
        <v>1115</v>
      </c>
      <c r="C7" s="93">
        <v>292.1</v>
      </c>
      <c r="D7" s="93">
        <v>1407.1</v>
      </c>
      <c r="E7" s="93"/>
      <c r="F7" s="93">
        <v>22987</v>
      </c>
      <c r="G7" s="93">
        <v>61</v>
      </c>
    </row>
    <row r="8" spans="1:7" ht="19.5" customHeight="1">
      <c r="A8" s="91">
        <v>2015</v>
      </c>
      <c r="B8" s="93">
        <v>1115</v>
      </c>
      <c r="C8" s="93">
        <v>292.1</v>
      </c>
      <c r="D8" s="93">
        <v>1407.1</v>
      </c>
      <c r="E8" s="93"/>
      <c r="F8" s="93">
        <v>22987</v>
      </c>
      <c r="G8" s="93">
        <v>61</v>
      </c>
    </row>
    <row r="9" spans="1:7" ht="19.5" customHeight="1">
      <c r="A9" s="91">
        <v>2016</v>
      </c>
      <c r="B9" s="93">
        <v>1115</v>
      </c>
      <c r="C9" s="93">
        <v>292.1</v>
      </c>
      <c r="D9" s="93">
        <v>1407.1</v>
      </c>
      <c r="E9" s="93"/>
      <c r="F9" s="93">
        <v>22987</v>
      </c>
      <c r="G9" s="93">
        <v>61</v>
      </c>
    </row>
    <row r="10" spans="1:7" ht="19.5" customHeight="1">
      <c r="A10" s="91">
        <v>2017</v>
      </c>
      <c r="B10" s="93">
        <v>1113.3</v>
      </c>
      <c r="C10" s="93">
        <v>290.8</v>
      </c>
      <c r="D10" s="93">
        <v>1404.1</v>
      </c>
      <c r="E10" s="93"/>
      <c r="F10" s="93">
        <v>22987</v>
      </c>
      <c r="G10" s="93">
        <v>61</v>
      </c>
    </row>
    <row r="11" spans="1:7" ht="19.5" customHeight="1">
      <c r="A11" s="91">
        <v>2018</v>
      </c>
      <c r="B11" s="93">
        <v>1115</v>
      </c>
      <c r="C11" s="93">
        <v>293</v>
      </c>
      <c r="D11" s="93">
        <v>1408</v>
      </c>
      <c r="E11" s="93"/>
      <c r="F11" s="93">
        <v>22987</v>
      </c>
      <c r="G11" s="93">
        <v>61</v>
      </c>
    </row>
    <row r="12" spans="1:7" ht="15.75" customHeight="1">
      <c r="A12" s="113"/>
      <c r="B12" s="402" t="s">
        <v>680</v>
      </c>
      <c r="C12" s="402"/>
      <c r="D12" s="402"/>
      <c r="E12" s="402"/>
      <c r="F12" s="402"/>
      <c r="G12" s="402"/>
    </row>
    <row r="13" spans="1:7" ht="15" customHeight="1">
      <c r="A13" s="81" t="s">
        <v>141</v>
      </c>
      <c r="B13" s="274">
        <v>1112.3</v>
      </c>
      <c r="C13" s="274">
        <v>257.4</v>
      </c>
      <c r="D13" s="274">
        <v>1369.7</v>
      </c>
      <c r="E13" s="81"/>
      <c r="F13" s="274">
        <v>22987</v>
      </c>
      <c r="G13" s="81">
        <v>60</v>
      </c>
    </row>
    <row r="14" spans="1:7" ht="15" customHeight="1" thickBot="1">
      <c r="A14" s="114" t="s">
        <v>678</v>
      </c>
      <c r="B14" s="370">
        <v>2736.2</v>
      </c>
      <c r="C14" s="370">
        <v>863.6</v>
      </c>
      <c r="D14" s="370">
        <v>3599.8</v>
      </c>
      <c r="E14" s="114"/>
      <c r="F14" s="114">
        <v>58084</v>
      </c>
      <c r="G14" s="114">
        <v>62</v>
      </c>
    </row>
    <row r="15" spans="1:7" ht="16.5" customHeight="1" thickBot="1" thickTop="1">
      <c r="A15" s="234" t="s">
        <v>196</v>
      </c>
      <c r="B15" s="275">
        <v>11211.4</v>
      </c>
      <c r="C15" s="275">
        <v>10952</v>
      </c>
      <c r="D15" s="275">
        <v>22163.2</v>
      </c>
      <c r="E15" s="275"/>
      <c r="F15" s="275">
        <v>302072</v>
      </c>
      <c r="G15" s="234">
        <v>73</v>
      </c>
    </row>
    <row r="16" spans="1:7" ht="15" customHeight="1">
      <c r="A16" s="394" t="s">
        <v>209</v>
      </c>
      <c r="B16" s="394"/>
      <c r="C16" s="394"/>
      <c r="D16" s="394"/>
      <c r="E16" s="394"/>
      <c r="F16" s="394"/>
      <c r="G16" s="394"/>
    </row>
    <row r="17" spans="1:7" ht="15" customHeight="1">
      <c r="A17" s="90" t="s">
        <v>65</v>
      </c>
      <c r="B17" s="88"/>
      <c r="C17" s="88"/>
      <c r="D17" s="88"/>
      <c r="E17" s="87"/>
      <c r="F17" s="89"/>
      <c r="G17" s="87"/>
    </row>
    <row r="21" ht="12.75">
      <c r="B21" s="334"/>
    </row>
    <row r="23" spans="2:6" ht="12.75">
      <c r="B23" s="334"/>
      <c r="F23" s="334"/>
    </row>
  </sheetData>
  <mergeCells count="8">
    <mergeCell ref="A16:G16"/>
    <mergeCell ref="A1:G1"/>
    <mergeCell ref="A2:A3"/>
    <mergeCell ref="B2:D2"/>
    <mergeCell ref="F2:F3"/>
    <mergeCell ref="G2:G3"/>
    <mergeCell ref="B4:G4"/>
    <mergeCell ref="B12:G12"/>
  </mergeCells>
  <hyperlinks>
    <hyperlink ref="I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tabColor indexed="26"/>
  </sheetPr>
  <dimension ref="A1:O19"/>
  <sheetViews>
    <sheetView showGridLines="0" zoomScaleSheetLayoutView="100" workbookViewId="0" topLeftCell="A1">
      <selection activeCell="I16" sqref="I16"/>
    </sheetView>
  </sheetViews>
  <sheetFormatPr defaultColWidth="9.140625" defaultRowHeight="12.75" customHeight="1"/>
  <cols>
    <col min="1" max="1" width="14.28125" style="14" customWidth="1"/>
    <col min="2" max="2" width="8.140625" style="14" customWidth="1"/>
    <col min="3" max="3" width="10.00390625" style="14" customWidth="1"/>
    <col min="4" max="4" width="8.28125" style="14" customWidth="1"/>
    <col min="5" max="5" width="7.7109375" style="14" customWidth="1"/>
    <col min="6" max="6" width="7.57421875" style="14" customWidth="1"/>
    <col min="7" max="7" width="6.421875" style="14" customWidth="1"/>
    <col min="8" max="8" width="6.00390625" style="14" customWidth="1"/>
    <col min="9" max="9" width="8.00390625" style="14" customWidth="1"/>
    <col min="10" max="10" width="9.8515625" style="14" customWidth="1"/>
    <col min="11" max="11" width="7.7109375" style="14" customWidth="1"/>
    <col min="12" max="12" width="7.140625" style="14" customWidth="1"/>
    <col min="13" max="13" width="9.28125" style="14" customWidth="1"/>
    <col min="14" max="14" width="2.421875" style="14" customWidth="1"/>
    <col min="15" max="15" width="15.28125" style="14" customWidth="1"/>
    <col min="16" max="16384" width="9.140625" style="14" customWidth="1"/>
  </cols>
  <sheetData>
    <row r="1" spans="1:15" s="1" customFormat="1" ht="32.25" customHeight="1" thickBot="1">
      <c r="A1" s="403" t="s">
        <v>510</v>
      </c>
      <c r="B1" s="403"/>
      <c r="C1" s="403"/>
      <c r="D1" s="403"/>
      <c r="E1" s="403"/>
      <c r="F1" s="403"/>
      <c r="G1" s="403"/>
      <c r="H1" s="403"/>
      <c r="I1" s="403"/>
      <c r="J1" s="403"/>
      <c r="K1" s="403"/>
      <c r="L1" s="403"/>
      <c r="M1" s="403"/>
      <c r="O1" s="229" t="s">
        <v>135</v>
      </c>
    </row>
    <row r="2" spans="1:13" ht="22.5" customHeight="1" thickBot="1">
      <c r="A2" s="420" t="s">
        <v>494</v>
      </c>
      <c r="B2" s="366" t="s">
        <v>47</v>
      </c>
      <c r="C2" s="366" t="s">
        <v>48</v>
      </c>
      <c r="D2" s="365" t="s">
        <v>39</v>
      </c>
      <c r="E2" s="365"/>
      <c r="F2" s="365"/>
      <c r="G2" s="365"/>
      <c r="H2" s="365"/>
      <c r="I2" s="365"/>
      <c r="J2" s="365"/>
      <c r="K2" s="365"/>
      <c r="L2" s="365"/>
      <c r="M2" s="365"/>
    </row>
    <row r="3" spans="1:14" ht="14.25" customHeight="1">
      <c r="A3" s="420"/>
      <c r="B3" s="366"/>
      <c r="C3" s="366"/>
      <c r="D3" s="351" t="s">
        <v>40</v>
      </c>
      <c r="E3" s="351" t="s">
        <v>49</v>
      </c>
      <c r="F3" s="351" t="s">
        <v>50</v>
      </c>
      <c r="G3" s="351" t="s">
        <v>51</v>
      </c>
      <c r="H3" s="351" t="s">
        <v>52</v>
      </c>
      <c r="I3" s="351" t="s">
        <v>53</v>
      </c>
      <c r="J3" s="351" t="s">
        <v>54</v>
      </c>
      <c r="K3" s="351" t="s">
        <v>55</v>
      </c>
      <c r="L3" s="351" t="s">
        <v>45</v>
      </c>
      <c r="M3" s="351" t="s">
        <v>56</v>
      </c>
      <c r="N3" s="25"/>
    </row>
    <row r="4" spans="1:14" ht="15.75" customHeight="1">
      <c r="A4" s="420"/>
      <c r="B4" s="366"/>
      <c r="C4" s="366"/>
      <c r="D4" s="351"/>
      <c r="E4" s="351"/>
      <c r="F4" s="351"/>
      <c r="G4" s="351"/>
      <c r="H4" s="351"/>
      <c r="I4" s="351"/>
      <c r="J4" s="351"/>
      <c r="K4" s="351"/>
      <c r="L4" s="351"/>
      <c r="M4" s="351"/>
      <c r="N4" s="25"/>
    </row>
    <row r="5" spans="1:14" ht="11.25" customHeight="1">
      <c r="A5" s="420"/>
      <c r="B5" s="366"/>
      <c r="C5" s="366"/>
      <c r="D5" s="351"/>
      <c r="E5" s="351"/>
      <c r="F5" s="351"/>
      <c r="G5" s="351"/>
      <c r="H5" s="351"/>
      <c r="I5" s="351"/>
      <c r="J5" s="351"/>
      <c r="K5" s="351"/>
      <c r="L5" s="351"/>
      <c r="M5" s="351"/>
      <c r="N5" s="25"/>
    </row>
    <row r="6" spans="1:14" ht="11.25" customHeight="1">
      <c r="A6" s="420"/>
      <c r="B6" s="366"/>
      <c r="C6" s="366"/>
      <c r="D6" s="351"/>
      <c r="E6" s="351"/>
      <c r="F6" s="351"/>
      <c r="G6" s="351"/>
      <c r="H6" s="351"/>
      <c r="I6" s="351"/>
      <c r="J6" s="351"/>
      <c r="K6" s="351"/>
      <c r="L6" s="351"/>
      <c r="M6" s="351"/>
      <c r="N6" s="25"/>
    </row>
    <row r="7" spans="1:13" ht="11.25" customHeight="1">
      <c r="A7" s="420"/>
      <c r="B7" s="366"/>
      <c r="C7" s="366"/>
      <c r="D7" s="351"/>
      <c r="E7" s="351"/>
      <c r="F7" s="351"/>
      <c r="G7" s="351"/>
      <c r="H7" s="351"/>
      <c r="I7" s="351"/>
      <c r="J7" s="351"/>
      <c r="K7" s="351"/>
      <c r="L7" s="351"/>
      <c r="M7" s="351"/>
    </row>
    <row r="8" spans="2:14" ht="19.5" customHeight="1">
      <c r="B8" s="470" t="s">
        <v>195</v>
      </c>
      <c r="C8" s="470"/>
      <c r="D8" s="470"/>
      <c r="E8" s="470"/>
      <c r="F8" s="470"/>
      <c r="G8" s="470"/>
      <c r="H8" s="470"/>
      <c r="I8" s="470"/>
      <c r="J8" s="470"/>
      <c r="K8" s="470"/>
      <c r="L8" s="470"/>
      <c r="M8" s="470"/>
      <c r="N8" s="123"/>
    </row>
    <row r="9" spans="1:13" ht="11.25" customHeight="1">
      <c r="A9" s="72">
        <v>2014</v>
      </c>
      <c r="B9" s="75">
        <v>14.3</v>
      </c>
      <c r="C9" s="75">
        <v>3.8</v>
      </c>
      <c r="D9" s="75">
        <v>57.7</v>
      </c>
      <c r="E9" s="75">
        <v>66.9</v>
      </c>
      <c r="F9" s="75">
        <v>66.9</v>
      </c>
      <c r="G9" s="75">
        <v>71.3</v>
      </c>
      <c r="H9" s="75">
        <v>49.7</v>
      </c>
      <c r="I9" s="75">
        <v>34.7</v>
      </c>
      <c r="J9" s="75">
        <v>51.2</v>
      </c>
      <c r="K9" s="75">
        <v>52.1</v>
      </c>
      <c r="L9" s="75">
        <v>38.8</v>
      </c>
      <c r="M9" s="75">
        <v>49</v>
      </c>
    </row>
    <row r="10" spans="1:13" ht="11.25" customHeight="1">
      <c r="A10" s="72">
        <v>2015</v>
      </c>
      <c r="B10" s="75">
        <v>12.6</v>
      </c>
      <c r="C10" s="75">
        <v>3.8</v>
      </c>
      <c r="D10" s="75">
        <v>61.9</v>
      </c>
      <c r="E10" s="75">
        <v>69.2</v>
      </c>
      <c r="F10" s="75">
        <v>73.5</v>
      </c>
      <c r="G10" s="75">
        <v>77.1</v>
      </c>
      <c r="H10" s="75">
        <v>54.7</v>
      </c>
      <c r="I10" s="75">
        <v>42.4</v>
      </c>
      <c r="J10" s="75">
        <v>63.1</v>
      </c>
      <c r="K10" s="75">
        <v>54.8</v>
      </c>
      <c r="L10" s="75">
        <v>44.1</v>
      </c>
      <c r="M10" s="75">
        <v>56.5</v>
      </c>
    </row>
    <row r="11" spans="1:13" ht="11.25" customHeight="1">
      <c r="A11" s="72">
        <v>2016</v>
      </c>
      <c r="B11" s="75">
        <v>13</v>
      </c>
      <c r="C11" s="75">
        <v>3.8</v>
      </c>
      <c r="D11" s="75">
        <v>60.8</v>
      </c>
      <c r="E11" s="75">
        <v>68.4</v>
      </c>
      <c r="F11" s="75">
        <v>67</v>
      </c>
      <c r="G11" s="75">
        <v>72.4</v>
      </c>
      <c r="H11" s="75">
        <v>54.8</v>
      </c>
      <c r="I11" s="75">
        <v>40.5</v>
      </c>
      <c r="J11" s="75">
        <v>56.4</v>
      </c>
      <c r="K11" s="75">
        <v>52.3</v>
      </c>
      <c r="L11" s="75">
        <v>42.7</v>
      </c>
      <c r="M11" s="75">
        <v>51.8</v>
      </c>
    </row>
    <row r="12" spans="1:13" ht="11.25" customHeight="1">
      <c r="A12" s="72">
        <v>2017</v>
      </c>
      <c r="B12" s="75">
        <v>16.9</v>
      </c>
      <c r="C12" s="75">
        <v>4.2</v>
      </c>
      <c r="D12" s="75">
        <v>58.7</v>
      </c>
      <c r="E12" s="75">
        <v>70.1</v>
      </c>
      <c r="F12" s="75">
        <v>68.1</v>
      </c>
      <c r="G12" s="75">
        <v>73.7</v>
      </c>
      <c r="H12" s="75">
        <v>48.2</v>
      </c>
      <c r="I12" s="75">
        <v>44</v>
      </c>
      <c r="J12" s="75">
        <v>56.8</v>
      </c>
      <c r="K12" s="75">
        <v>47.5</v>
      </c>
      <c r="L12" s="75">
        <v>46.9</v>
      </c>
      <c r="M12" s="75">
        <v>49</v>
      </c>
    </row>
    <row r="13" spans="1:13" ht="11.25" customHeight="1">
      <c r="A13" s="72">
        <v>2018</v>
      </c>
      <c r="B13" s="75">
        <v>14.3</v>
      </c>
      <c r="C13" s="75">
        <v>4.5</v>
      </c>
      <c r="D13" s="75">
        <v>56.9</v>
      </c>
      <c r="E13" s="75">
        <v>61.5</v>
      </c>
      <c r="F13" s="75">
        <v>67.8</v>
      </c>
      <c r="G13" s="75">
        <v>69.8</v>
      </c>
      <c r="H13" s="75">
        <v>49.7</v>
      </c>
      <c r="I13" s="75">
        <v>38</v>
      </c>
      <c r="J13" s="75">
        <v>50.3</v>
      </c>
      <c r="K13" s="75">
        <v>45.1</v>
      </c>
      <c r="L13" s="75">
        <v>38.6</v>
      </c>
      <c r="M13" s="75">
        <v>55.4</v>
      </c>
    </row>
    <row r="14" spans="1:13" ht="11.25" customHeight="1">
      <c r="A14" s="72">
        <v>2019</v>
      </c>
      <c r="B14" s="75">
        <v>14.4</v>
      </c>
      <c r="C14" s="75">
        <v>3.4</v>
      </c>
      <c r="D14" s="75">
        <v>57.2</v>
      </c>
      <c r="E14" s="75">
        <v>66.7</v>
      </c>
      <c r="F14" s="75">
        <v>70.2</v>
      </c>
      <c r="G14" s="75">
        <v>66.9</v>
      </c>
      <c r="H14" s="75">
        <v>51.1</v>
      </c>
      <c r="I14" s="75">
        <v>39.8</v>
      </c>
      <c r="J14" s="75">
        <v>53</v>
      </c>
      <c r="K14" s="75">
        <v>49.3</v>
      </c>
      <c r="L14" s="75">
        <v>33.5</v>
      </c>
      <c r="M14" s="75">
        <v>54.6</v>
      </c>
    </row>
    <row r="15" spans="2:13" ht="15.75" customHeight="1">
      <c r="B15" s="461" t="s">
        <v>602</v>
      </c>
      <c r="C15" s="461"/>
      <c r="D15" s="461"/>
      <c r="E15" s="461"/>
      <c r="F15" s="461"/>
      <c r="G15" s="461"/>
      <c r="H15" s="461"/>
      <c r="I15" s="461"/>
      <c r="J15" s="461"/>
      <c r="K15" s="461"/>
      <c r="L15" s="461"/>
      <c r="M15" s="461"/>
    </row>
    <row r="16" spans="1:13" ht="18.75" customHeight="1" thickBot="1">
      <c r="A16" s="210" t="s">
        <v>141</v>
      </c>
      <c r="B16" s="210">
        <v>12.3</v>
      </c>
      <c r="C16" s="210">
        <v>3.2</v>
      </c>
      <c r="D16" s="210">
        <v>59.6</v>
      </c>
      <c r="E16" s="210">
        <v>70.4</v>
      </c>
      <c r="F16" s="210">
        <v>75</v>
      </c>
      <c r="G16" s="210">
        <v>80.2</v>
      </c>
      <c r="H16" s="210">
        <v>53.6</v>
      </c>
      <c r="I16" s="210">
        <v>41.9</v>
      </c>
      <c r="J16" s="210">
        <v>56.8</v>
      </c>
      <c r="K16" s="210">
        <v>54.7</v>
      </c>
      <c r="L16" s="210">
        <v>45.4</v>
      </c>
      <c r="M16" s="210">
        <v>58.8</v>
      </c>
    </row>
    <row r="17" spans="1:13" ht="19.5" customHeight="1" thickTop="1">
      <c r="A17" s="60" t="s">
        <v>196</v>
      </c>
      <c r="B17" s="75">
        <v>16</v>
      </c>
      <c r="C17" s="75">
        <v>4.3</v>
      </c>
      <c r="D17" s="75">
        <v>62.6</v>
      </c>
      <c r="E17" s="75">
        <v>65.8</v>
      </c>
      <c r="F17" s="75">
        <v>68.6</v>
      </c>
      <c r="G17" s="75">
        <v>73</v>
      </c>
      <c r="H17" s="75">
        <v>53.2</v>
      </c>
      <c r="I17" s="75">
        <v>46.4</v>
      </c>
      <c r="J17" s="75">
        <v>61.4</v>
      </c>
      <c r="K17" s="75">
        <v>58.8</v>
      </c>
      <c r="L17" s="75">
        <v>52.1</v>
      </c>
      <c r="M17" s="75">
        <v>58.5</v>
      </c>
    </row>
    <row r="18" spans="1:13" ht="3.75" customHeight="1" thickBot="1">
      <c r="A18" s="127"/>
      <c r="B18" s="128"/>
      <c r="C18" s="128"/>
      <c r="D18" s="128"/>
      <c r="E18" s="128"/>
      <c r="F18" s="128"/>
      <c r="G18" s="128"/>
      <c r="H18" s="128"/>
      <c r="I18" s="128"/>
      <c r="J18" s="128"/>
      <c r="K18" s="128"/>
      <c r="L18" s="128"/>
      <c r="M18" s="128"/>
    </row>
    <row r="19" spans="1:7" ht="17.25" customHeight="1">
      <c r="A19" s="31" t="s">
        <v>29</v>
      </c>
      <c r="C19" s="136"/>
      <c r="D19" s="136"/>
      <c r="E19" s="136"/>
      <c r="F19" s="136"/>
      <c r="G19" s="136"/>
    </row>
  </sheetData>
  <sheetProtection selectLockedCells="1" selectUnlockedCells="1"/>
  <mergeCells count="17">
    <mergeCell ref="A1:M1"/>
    <mergeCell ref="A2:A7"/>
    <mergeCell ref="B2:B7"/>
    <mergeCell ref="C2:C7"/>
    <mergeCell ref="D2:M2"/>
    <mergeCell ref="D3:D7"/>
    <mergeCell ref="E3:E7"/>
    <mergeCell ref="B15:M15"/>
    <mergeCell ref="I3:I7"/>
    <mergeCell ref="J3:J7"/>
    <mergeCell ref="K3:K7"/>
    <mergeCell ref="L3:L7"/>
    <mergeCell ref="F3:F7"/>
    <mergeCell ref="G3:G7"/>
    <mergeCell ref="H3:H7"/>
    <mergeCell ref="M3:M7"/>
    <mergeCell ref="B8:M8"/>
  </mergeCells>
  <hyperlinks>
    <hyperlink ref="O1" location="Indice!A56" display="Ritorna all'Indice"/>
  </hyperlinks>
  <printOptions/>
  <pageMargins left="0.7479166666666667" right="0.4041666666666667" top="0.9840277777777777" bottom="0.9840277777777777" header="0.5118055555555555" footer="0.5118055555555555"/>
  <pageSetup horizontalDpi="300" verticalDpi="300" orientation="portrait" paperSize="9" scale="83"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tabColor indexed="26"/>
    <pageSetUpPr fitToPage="1"/>
  </sheetPr>
  <dimension ref="A1:O19"/>
  <sheetViews>
    <sheetView showGridLines="0" zoomScaleSheetLayoutView="100" workbookViewId="0" topLeftCell="A1">
      <selection activeCell="O1" sqref="O1"/>
    </sheetView>
  </sheetViews>
  <sheetFormatPr defaultColWidth="9.140625" defaultRowHeight="12.75" customHeight="1"/>
  <cols>
    <col min="1" max="1" width="12.7109375" style="14" customWidth="1"/>
    <col min="2" max="2" width="9.421875" style="14" customWidth="1"/>
    <col min="3" max="3" width="10.7109375" style="14" customWidth="1"/>
    <col min="4" max="4" width="0.85546875" style="14" customWidth="1"/>
    <col min="5" max="5" width="8.421875" style="14" customWidth="1"/>
    <col min="6" max="6" width="8.28125" style="14" customWidth="1"/>
    <col min="7" max="7" width="8.57421875" style="14" customWidth="1"/>
    <col min="8" max="8" width="6.57421875" style="14" customWidth="1"/>
    <col min="9" max="9" width="6.00390625" style="14" customWidth="1"/>
    <col min="10" max="10" width="8.28125" style="14" customWidth="1"/>
    <col min="11" max="11" width="9.7109375" style="14" customWidth="1"/>
    <col min="12" max="12" width="7.28125" style="14" customWidth="1"/>
    <col min="13" max="13" width="6.00390625" style="14" customWidth="1"/>
    <col min="14" max="14" width="3.140625" style="14" customWidth="1"/>
    <col min="15" max="15" width="14.7109375" style="14" customWidth="1"/>
    <col min="16" max="16384" width="9.140625" style="14" customWidth="1"/>
  </cols>
  <sheetData>
    <row r="1" spans="1:15" s="25" customFormat="1" ht="44.25" customHeight="1" thickBot="1">
      <c r="A1" s="466" t="s">
        <v>511</v>
      </c>
      <c r="B1" s="466"/>
      <c r="C1" s="466"/>
      <c r="D1" s="466"/>
      <c r="E1" s="466"/>
      <c r="F1" s="466"/>
      <c r="G1" s="466"/>
      <c r="H1" s="466"/>
      <c r="I1" s="466"/>
      <c r="J1" s="466"/>
      <c r="K1" s="466"/>
      <c r="L1" s="466"/>
      <c r="M1" s="466"/>
      <c r="O1" s="229" t="s">
        <v>135</v>
      </c>
    </row>
    <row r="2" spans="1:13" s="25" customFormat="1" ht="17.25" customHeight="1" thickBot="1">
      <c r="A2" s="471" t="s">
        <v>495</v>
      </c>
      <c r="B2" s="420" t="s">
        <v>496</v>
      </c>
      <c r="C2" s="366" t="s">
        <v>497</v>
      </c>
      <c r="D2" s="386"/>
      <c r="E2" s="365" t="s">
        <v>39</v>
      </c>
      <c r="F2" s="365"/>
      <c r="G2" s="365"/>
      <c r="H2" s="365"/>
      <c r="I2" s="365"/>
      <c r="J2" s="365"/>
      <c r="K2" s="365"/>
      <c r="L2" s="365"/>
      <c r="M2" s="365"/>
    </row>
    <row r="3" spans="1:13" s="25" customFormat="1" ht="11.25" customHeight="1" thickBot="1">
      <c r="A3" s="472"/>
      <c r="B3" s="420"/>
      <c r="C3" s="420"/>
      <c r="D3" s="69"/>
      <c r="E3" s="345" t="s">
        <v>57</v>
      </c>
      <c r="F3" s="345" t="s">
        <v>58</v>
      </c>
      <c r="G3" s="345" t="s">
        <v>42</v>
      </c>
      <c r="H3" s="345" t="s">
        <v>59</v>
      </c>
      <c r="I3" s="345" t="s">
        <v>43</v>
      </c>
      <c r="J3" s="345" t="s">
        <v>60</v>
      </c>
      <c r="K3" s="345" t="s">
        <v>66</v>
      </c>
      <c r="L3" s="345" t="s">
        <v>44</v>
      </c>
      <c r="M3" s="345" t="s">
        <v>67</v>
      </c>
    </row>
    <row r="4" spans="1:13" s="25" customFormat="1" ht="11.25" customHeight="1" thickBot="1">
      <c r="A4" s="472"/>
      <c r="B4" s="420"/>
      <c r="C4" s="420"/>
      <c r="D4" s="69"/>
      <c r="E4" s="345"/>
      <c r="F4" s="345"/>
      <c r="G4" s="345"/>
      <c r="H4" s="345"/>
      <c r="I4" s="345"/>
      <c r="J4" s="345"/>
      <c r="K4" s="345"/>
      <c r="L4" s="345"/>
      <c r="M4" s="345"/>
    </row>
    <row r="5" spans="1:13" s="25" customFormat="1" ht="11.25" customHeight="1" thickBot="1">
      <c r="A5" s="472"/>
      <c r="B5" s="420"/>
      <c r="C5" s="420"/>
      <c r="D5" s="69"/>
      <c r="E5" s="345"/>
      <c r="F5" s="345"/>
      <c r="G5" s="345"/>
      <c r="H5" s="345"/>
      <c r="I5" s="345"/>
      <c r="J5" s="345"/>
      <c r="K5" s="345"/>
      <c r="L5" s="345"/>
      <c r="M5" s="345"/>
    </row>
    <row r="6" spans="1:13" s="25" customFormat="1" ht="11.25" customHeight="1" thickBot="1">
      <c r="A6" s="472"/>
      <c r="B6" s="420"/>
      <c r="C6" s="420"/>
      <c r="D6" s="69"/>
      <c r="E6" s="345"/>
      <c r="F6" s="345"/>
      <c r="G6" s="345"/>
      <c r="H6" s="345"/>
      <c r="I6" s="345"/>
      <c r="J6" s="345"/>
      <c r="K6" s="345"/>
      <c r="L6" s="345"/>
      <c r="M6" s="345"/>
    </row>
    <row r="7" spans="1:13" s="25" customFormat="1" ht="11.25" customHeight="1">
      <c r="A7" s="473"/>
      <c r="B7" s="420"/>
      <c r="C7" s="420"/>
      <c r="D7" s="347"/>
      <c r="E7" s="345"/>
      <c r="F7" s="345"/>
      <c r="G7" s="345"/>
      <c r="H7" s="345"/>
      <c r="I7" s="345"/>
      <c r="J7" s="345"/>
      <c r="K7" s="345"/>
      <c r="L7" s="345"/>
      <c r="M7" s="345"/>
    </row>
    <row r="8" spans="2:13" s="25" customFormat="1" ht="19.5" customHeight="1">
      <c r="B8" s="470" t="s">
        <v>195</v>
      </c>
      <c r="C8" s="470"/>
      <c r="D8" s="470"/>
      <c r="E8" s="470"/>
      <c r="F8" s="470"/>
      <c r="G8" s="470"/>
      <c r="H8" s="470"/>
      <c r="I8" s="470"/>
      <c r="J8" s="470"/>
      <c r="K8" s="470"/>
      <c r="L8" s="470"/>
      <c r="M8" s="470"/>
    </row>
    <row r="9" spans="1:13" ht="11.25" customHeight="1">
      <c r="A9" s="72">
        <v>2014</v>
      </c>
      <c r="B9" s="130">
        <v>24.4</v>
      </c>
      <c r="C9" s="130">
        <v>9.7</v>
      </c>
      <c r="D9" s="130"/>
      <c r="E9" s="130">
        <v>63.2</v>
      </c>
      <c r="F9" s="130">
        <v>60.6</v>
      </c>
      <c r="G9" s="130">
        <v>52.3</v>
      </c>
      <c r="H9" s="130">
        <v>69.7</v>
      </c>
      <c r="I9" s="130">
        <v>42.5</v>
      </c>
      <c r="J9" s="130">
        <v>37.5</v>
      </c>
      <c r="K9" s="130">
        <v>55.3</v>
      </c>
      <c r="L9" s="130">
        <v>59.2</v>
      </c>
      <c r="M9" s="130">
        <v>38.7</v>
      </c>
    </row>
    <row r="10" spans="1:13" ht="11.25" customHeight="1">
      <c r="A10" s="72">
        <v>2015</v>
      </c>
      <c r="B10" s="130">
        <v>24.8</v>
      </c>
      <c r="C10" s="130">
        <v>9.7</v>
      </c>
      <c r="D10" s="130"/>
      <c r="E10" s="130">
        <v>66.2</v>
      </c>
      <c r="F10" s="130">
        <v>61.2</v>
      </c>
      <c r="G10" s="130">
        <v>55.1</v>
      </c>
      <c r="H10" s="130">
        <v>72.9</v>
      </c>
      <c r="I10" s="130">
        <v>43.9</v>
      </c>
      <c r="J10" s="130">
        <v>38.6</v>
      </c>
      <c r="K10" s="130">
        <v>56.7</v>
      </c>
      <c r="L10" s="130">
        <v>59.1</v>
      </c>
      <c r="M10" s="130">
        <v>44.4</v>
      </c>
    </row>
    <row r="11" spans="1:13" ht="11.25" customHeight="1">
      <c r="A11" s="72">
        <v>2016</v>
      </c>
      <c r="B11" s="130">
        <v>26.1</v>
      </c>
      <c r="C11" s="130">
        <v>10.4</v>
      </c>
      <c r="D11" s="130"/>
      <c r="E11" s="130">
        <v>60.5</v>
      </c>
      <c r="F11" s="130">
        <v>55.6</v>
      </c>
      <c r="G11" s="130">
        <v>47.7</v>
      </c>
      <c r="H11" s="130">
        <v>65.7</v>
      </c>
      <c r="I11" s="130">
        <v>42.7</v>
      </c>
      <c r="J11" s="130">
        <v>37.6</v>
      </c>
      <c r="K11" s="130">
        <v>52.3</v>
      </c>
      <c r="L11" s="130">
        <v>54.9</v>
      </c>
      <c r="M11" s="130">
        <v>42.6</v>
      </c>
    </row>
    <row r="12" spans="1:13" ht="11.25" customHeight="1">
      <c r="A12" s="72">
        <v>2017</v>
      </c>
      <c r="B12" s="130">
        <v>27.3</v>
      </c>
      <c r="C12" s="130">
        <v>11.3</v>
      </c>
      <c r="D12" s="130"/>
      <c r="E12" s="130">
        <v>65.3</v>
      </c>
      <c r="F12" s="130">
        <v>58.5</v>
      </c>
      <c r="G12" s="130">
        <v>53.6</v>
      </c>
      <c r="H12" s="130">
        <v>65.5</v>
      </c>
      <c r="I12" s="130">
        <v>45.1</v>
      </c>
      <c r="J12" s="130">
        <v>36.4</v>
      </c>
      <c r="K12" s="130">
        <v>51.9</v>
      </c>
      <c r="L12" s="130">
        <v>56.9</v>
      </c>
      <c r="M12" s="130">
        <v>46.9</v>
      </c>
    </row>
    <row r="13" spans="1:14" ht="11.25" customHeight="1">
      <c r="A13" s="72">
        <v>2018</v>
      </c>
      <c r="B13" s="130">
        <v>24.4</v>
      </c>
      <c r="C13" s="130">
        <v>10.1</v>
      </c>
      <c r="D13" s="130"/>
      <c r="E13" s="130">
        <v>61.2</v>
      </c>
      <c r="F13" s="130">
        <v>55.7</v>
      </c>
      <c r="G13" s="130">
        <v>56.5</v>
      </c>
      <c r="H13" s="130">
        <v>67.3</v>
      </c>
      <c r="I13" s="130">
        <v>45</v>
      </c>
      <c r="J13" s="130">
        <v>37.2</v>
      </c>
      <c r="K13" s="130">
        <v>54.6</v>
      </c>
      <c r="L13" s="130">
        <v>56.6</v>
      </c>
      <c r="M13" s="130">
        <v>45.2</v>
      </c>
      <c r="N13" s="130"/>
    </row>
    <row r="14" spans="1:14" ht="11.25" customHeight="1">
      <c r="A14" s="72">
        <v>2019</v>
      </c>
      <c r="B14" s="14">
        <v>25.5</v>
      </c>
      <c r="C14" s="14">
        <v>10.8</v>
      </c>
      <c r="E14" s="14">
        <v>65.7</v>
      </c>
      <c r="F14" s="14">
        <v>63.6</v>
      </c>
      <c r="G14" s="14">
        <v>57.2</v>
      </c>
      <c r="H14" s="14">
        <v>74.1</v>
      </c>
      <c r="I14" s="14">
        <v>50.5</v>
      </c>
      <c r="J14" s="14">
        <v>44.1</v>
      </c>
      <c r="K14" s="14">
        <v>60.1</v>
      </c>
      <c r="L14" s="14">
        <v>61.6</v>
      </c>
      <c r="M14" s="14">
        <v>37.3</v>
      </c>
      <c r="N14" s="130"/>
    </row>
    <row r="15" spans="1:13" ht="18" customHeight="1">
      <c r="A15" s="84"/>
      <c r="B15" s="401" t="s">
        <v>602</v>
      </c>
      <c r="C15" s="401"/>
      <c r="D15" s="401"/>
      <c r="E15" s="401"/>
      <c r="F15" s="401"/>
      <c r="G15" s="401"/>
      <c r="H15" s="401"/>
      <c r="I15" s="401"/>
      <c r="J15" s="401"/>
      <c r="K15" s="401"/>
      <c r="L15" s="401"/>
      <c r="M15" s="401"/>
    </row>
    <row r="16" spans="1:14" s="23" customFormat="1" ht="16.5" customHeight="1" thickBot="1">
      <c r="A16" s="211" t="s">
        <v>141</v>
      </c>
      <c r="B16" s="211">
        <v>19.8</v>
      </c>
      <c r="C16" s="211">
        <v>6.3</v>
      </c>
      <c r="D16" s="211"/>
      <c r="E16" s="211">
        <v>65.8</v>
      </c>
      <c r="F16" s="211">
        <v>63.3</v>
      </c>
      <c r="G16" s="211">
        <v>63.9</v>
      </c>
      <c r="H16" s="211">
        <v>78.8</v>
      </c>
      <c r="I16" s="211">
        <v>44.9</v>
      </c>
      <c r="J16" s="211">
        <v>36.4</v>
      </c>
      <c r="K16" s="211">
        <v>65.2</v>
      </c>
      <c r="L16" s="211">
        <v>61.2</v>
      </c>
      <c r="M16" s="211">
        <v>42.1</v>
      </c>
      <c r="N16" s="81"/>
    </row>
    <row r="17" spans="1:14" ht="14.25" customHeight="1" thickTop="1">
      <c r="A17" s="237" t="s">
        <v>196</v>
      </c>
      <c r="B17" s="385">
        <v>22</v>
      </c>
      <c r="C17" s="23">
        <v>8.9</v>
      </c>
      <c r="D17" s="23"/>
      <c r="E17" s="23">
        <v>60.8</v>
      </c>
      <c r="F17" s="23">
        <v>56.3</v>
      </c>
      <c r="G17" s="23">
        <v>54.4</v>
      </c>
      <c r="H17" s="23">
        <v>67.2</v>
      </c>
      <c r="I17" s="23">
        <v>45.6</v>
      </c>
      <c r="J17" s="23">
        <v>41.4</v>
      </c>
      <c r="K17" s="23">
        <v>60.9</v>
      </c>
      <c r="L17" s="23">
        <v>58.4</v>
      </c>
      <c r="M17" s="23">
        <v>48.7</v>
      </c>
      <c r="N17" s="84"/>
    </row>
    <row r="18" spans="1:14" ht="6.75" customHeight="1" thickBot="1">
      <c r="A18" s="131"/>
      <c r="B18" s="132"/>
      <c r="C18" s="132"/>
      <c r="D18" s="132"/>
      <c r="E18" s="132"/>
      <c r="F18" s="132"/>
      <c r="G18" s="132"/>
      <c r="H18" s="132"/>
      <c r="I18" s="132"/>
      <c r="J18" s="132"/>
      <c r="K18" s="132"/>
      <c r="L18" s="132"/>
      <c r="M18" s="132"/>
      <c r="N18" s="84"/>
    </row>
    <row r="19" spans="1:14" s="25" customFormat="1" ht="17.25" customHeight="1">
      <c r="A19" s="31" t="s">
        <v>29</v>
      </c>
      <c r="B19" s="137"/>
      <c r="C19" s="92"/>
      <c r="D19" s="92"/>
      <c r="E19" s="92"/>
      <c r="F19" s="92"/>
      <c r="G19" s="92"/>
      <c r="H19" s="92"/>
      <c r="I19" s="92"/>
      <c r="J19" s="92"/>
      <c r="K19" s="92"/>
      <c r="L19" s="92"/>
      <c r="M19" s="92"/>
      <c r="N19" s="92"/>
    </row>
  </sheetData>
  <sheetProtection selectLockedCells="1" selectUnlockedCells="1"/>
  <mergeCells count="16">
    <mergeCell ref="A1:M1"/>
    <mergeCell ref="A2:A7"/>
    <mergeCell ref="B2:B7"/>
    <mergeCell ref="C2:C7"/>
    <mergeCell ref="E2:M2"/>
    <mergeCell ref="E3:E7"/>
    <mergeCell ref="F3:F7"/>
    <mergeCell ref="G3:G7"/>
    <mergeCell ref="H3:H7"/>
    <mergeCell ref="I3:I7"/>
    <mergeCell ref="B15:M15"/>
    <mergeCell ref="J3:J7"/>
    <mergeCell ref="K3:K7"/>
    <mergeCell ref="L3:L7"/>
    <mergeCell ref="M3:M7"/>
    <mergeCell ref="B8:M8"/>
  </mergeCells>
  <hyperlinks>
    <hyperlink ref="O1" location="Indice!A58" display="Ritorna all'Indice"/>
  </hyperlinks>
  <printOptions/>
  <pageMargins left="0.7" right="0.27" top="0.9840277777777777" bottom="0.9840277777777777" header="0.5118055555555555" footer="0.5118055555555555"/>
  <pageSetup fitToHeight="1" fitToWidth="1" horizontalDpi="300" verticalDpi="300" orientation="portrait" paperSize="9" scale="93"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S104"/>
  <sheetViews>
    <sheetView workbookViewId="0" topLeftCell="A1">
      <selection activeCell="C11" sqref="C11"/>
    </sheetView>
  </sheetViews>
  <sheetFormatPr defaultColWidth="9.140625" defaultRowHeight="12.75"/>
  <cols>
    <col min="1" max="1" width="18.421875" style="0" customWidth="1"/>
    <col min="2" max="2" width="1.7109375" style="0" customWidth="1"/>
    <col min="3" max="3" width="16.421875" style="0" customWidth="1"/>
    <col min="4" max="4" width="28.00390625" style="0" customWidth="1"/>
    <col min="5" max="5" width="16.8515625" style="0" customWidth="1"/>
    <col min="6" max="6" width="3.28125" style="0" customWidth="1"/>
    <col min="7" max="7" width="16.00390625" style="0" customWidth="1"/>
    <col min="8" max="16384" width="11.57421875" style="0" customWidth="1"/>
  </cols>
  <sheetData>
    <row r="1" spans="1:19" ht="33" customHeight="1" thickBot="1">
      <c r="A1" s="403" t="s">
        <v>708</v>
      </c>
      <c r="B1" s="403"/>
      <c r="C1" s="403"/>
      <c r="D1" s="403"/>
      <c r="E1" s="403"/>
      <c r="F1" s="2"/>
      <c r="G1" s="229" t="s">
        <v>135</v>
      </c>
      <c r="H1" s="2"/>
      <c r="I1" s="2"/>
      <c r="J1" s="2"/>
      <c r="K1" s="2"/>
      <c r="L1" s="2"/>
      <c r="M1" s="2"/>
      <c r="N1" s="2"/>
      <c r="O1" s="2"/>
      <c r="P1" s="2"/>
      <c r="Q1" s="2"/>
      <c r="R1" s="2"/>
      <c r="S1" s="2"/>
    </row>
    <row r="2" spans="1:19" ht="45" customHeight="1">
      <c r="A2" s="102" t="s">
        <v>484</v>
      </c>
      <c r="B2" s="202"/>
      <c r="C2" s="198" t="s">
        <v>668</v>
      </c>
      <c r="D2" s="203" t="s">
        <v>617</v>
      </c>
      <c r="E2" s="203" t="s">
        <v>669</v>
      </c>
      <c r="F2" s="2"/>
      <c r="G2" s="38"/>
      <c r="H2" s="2"/>
      <c r="I2" s="2"/>
      <c r="J2" s="2"/>
      <c r="K2" s="2"/>
      <c r="L2" s="2"/>
      <c r="M2" s="2"/>
      <c r="N2" s="2"/>
      <c r="O2" s="2"/>
      <c r="P2" s="2"/>
      <c r="Q2" s="2"/>
      <c r="R2" s="2"/>
      <c r="S2" s="2"/>
    </row>
    <row r="3" spans="1:19" ht="19.5" customHeight="1">
      <c r="A3" s="107"/>
      <c r="B3" s="33"/>
      <c r="C3" s="404" t="s">
        <v>195</v>
      </c>
      <c r="D3" s="404"/>
      <c r="E3" s="404"/>
      <c r="F3" s="2"/>
      <c r="G3" s="2"/>
      <c r="H3" s="2"/>
      <c r="I3" s="2"/>
      <c r="J3" s="2"/>
      <c r="K3" s="2"/>
      <c r="L3" s="2"/>
      <c r="M3" s="2"/>
      <c r="N3" s="2"/>
      <c r="O3" s="2"/>
      <c r="P3" s="2"/>
      <c r="Q3" s="2"/>
      <c r="R3" s="2"/>
      <c r="S3" s="2"/>
    </row>
    <row r="4" spans="1:19" ht="12.75" customHeight="1">
      <c r="A4" s="33">
        <v>2014</v>
      </c>
      <c r="B4" s="33"/>
      <c r="C4" s="135">
        <v>51</v>
      </c>
      <c r="D4" s="135">
        <v>321</v>
      </c>
      <c r="E4" s="135">
        <v>56</v>
      </c>
      <c r="F4" s="2"/>
      <c r="G4" s="2"/>
      <c r="H4" s="2"/>
      <c r="I4" s="2"/>
      <c r="J4" s="2"/>
      <c r="K4" s="2"/>
      <c r="L4" s="2"/>
      <c r="M4" s="2"/>
      <c r="N4" s="2"/>
      <c r="O4" s="2"/>
      <c r="P4" s="2"/>
      <c r="Q4" s="2"/>
      <c r="R4" s="2"/>
      <c r="S4" s="2"/>
    </row>
    <row r="5" spans="1:19" ht="12.75" customHeight="1">
      <c r="A5" s="33">
        <v>2015</v>
      </c>
      <c r="B5" s="33"/>
      <c r="C5" s="135">
        <v>51</v>
      </c>
      <c r="D5" s="135">
        <v>321</v>
      </c>
      <c r="E5" s="135">
        <v>57</v>
      </c>
      <c r="F5" s="2"/>
      <c r="G5" s="2"/>
      <c r="H5" s="2"/>
      <c r="I5" s="2"/>
      <c r="J5" s="2"/>
      <c r="K5" s="2"/>
      <c r="L5" s="2"/>
      <c r="M5" s="2"/>
      <c r="N5" s="2"/>
      <c r="O5" s="2"/>
      <c r="P5" s="2"/>
      <c r="Q5" s="2"/>
      <c r="R5" s="2"/>
      <c r="S5" s="2"/>
    </row>
    <row r="6" spans="1:19" ht="12.75" customHeight="1">
      <c r="A6" s="33">
        <v>2016</v>
      </c>
      <c r="B6" s="33"/>
      <c r="C6" s="135">
        <v>51</v>
      </c>
      <c r="D6" s="135">
        <v>321</v>
      </c>
      <c r="E6" s="135">
        <v>58</v>
      </c>
      <c r="F6" s="2"/>
      <c r="G6" s="2"/>
      <c r="H6" s="2"/>
      <c r="I6" s="2"/>
      <c r="J6" s="2"/>
      <c r="K6" s="2"/>
      <c r="L6" s="2"/>
      <c r="M6" s="2"/>
      <c r="N6" s="2"/>
      <c r="O6" s="2"/>
      <c r="P6" s="2"/>
      <c r="Q6" s="2"/>
      <c r="R6" s="2"/>
      <c r="S6" s="2"/>
    </row>
    <row r="7" spans="1:19" ht="12.75" customHeight="1">
      <c r="A7" s="33">
        <v>2017</v>
      </c>
      <c r="B7" s="33"/>
      <c r="C7" s="135">
        <v>51</v>
      </c>
      <c r="D7" s="135">
        <v>321</v>
      </c>
      <c r="E7" s="135">
        <v>59</v>
      </c>
      <c r="F7" s="2"/>
      <c r="G7" s="2"/>
      <c r="H7" s="2"/>
      <c r="I7" s="2"/>
      <c r="J7" s="2"/>
      <c r="K7" s="2"/>
      <c r="L7" s="2"/>
      <c r="M7" s="2"/>
      <c r="N7" s="2"/>
      <c r="O7" s="2"/>
      <c r="P7" s="2"/>
      <c r="Q7" s="2"/>
      <c r="R7" s="2"/>
      <c r="S7" s="2"/>
    </row>
    <row r="8" spans="1:19" ht="12.75" customHeight="1">
      <c r="A8" s="262" t="s">
        <v>618</v>
      </c>
      <c r="B8" s="33"/>
      <c r="C8" s="135">
        <v>50</v>
      </c>
      <c r="D8" s="135">
        <v>321</v>
      </c>
      <c r="E8" s="135">
        <v>61</v>
      </c>
      <c r="F8" s="2"/>
      <c r="G8" s="2"/>
      <c r="H8" s="2"/>
      <c r="I8" s="2"/>
      <c r="J8" s="2"/>
      <c r="K8" s="2"/>
      <c r="L8" s="2"/>
      <c r="M8" s="2"/>
      <c r="N8" s="2"/>
      <c r="O8" s="2"/>
      <c r="P8" s="2"/>
      <c r="Q8" s="2"/>
      <c r="R8" s="2"/>
      <c r="S8" s="2"/>
    </row>
    <row r="9" spans="1:19" ht="12.75" customHeight="1">
      <c r="A9" s="262">
        <v>2019</v>
      </c>
      <c r="B9" s="33"/>
      <c r="C9" s="135">
        <v>50</v>
      </c>
      <c r="D9" s="135">
        <v>321</v>
      </c>
      <c r="E9" s="135">
        <v>62</v>
      </c>
      <c r="F9" s="2"/>
      <c r="G9" s="2"/>
      <c r="H9" s="2"/>
      <c r="I9" s="2"/>
      <c r="J9" s="2"/>
      <c r="K9" s="2"/>
      <c r="L9" s="2"/>
      <c r="M9" s="2"/>
      <c r="N9" s="2"/>
      <c r="O9" s="2"/>
      <c r="P9" s="2"/>
      <c r="Q9" s="2"/>
      <c r="R9" s="2"/>
      <c r="S9" s="2"/>
    </row>
    <row r="10" spans="1:19" ht="13.5" customHeight="1">
      <c r="A10" s="143">
        <v>2020</v>
      </c>
      <c r="B10" s="22"/>
      <c r="C10" s="296">
        <v>50</v>
      </c>
      <c r="D10" s="297">
        <v>321</v>
      </c>
      <c r="E10" s="297">
        <v>63</v>
      </c>
      <c r="F10" s="2"/>
      <c r="G10" s="2"/>
      <c r="H10" s="2"/>
      <c r="I10" s="2"/>
      <c r="J10" s="2"/>
      <c r="K10" s="2"/>
      <c r="L10" s="2"/>
      <c r="M10" s="2"/>
      <c r="N10" s="2"/>
      <c r="O10" s="2"/>
      <c r="P10" s="2"/>
      <c r="Q10" s="2"/>
      <c r="R10" s="2"/>
      <c r="S10" s="2"/>
    </row>
    <row r="11" spans="1:19" ht="13.5" customHeight="1">
      <c r="A11" s="143">
        <v>2021</v>
      </c>
      <c r="B11" s="22"/>
      <c r="C11" s="296">
        <v>50</v>
      </c>
      <c r="D11" s="297">
        <v>321</v>
      </c>
      <c r="E11" s="297">
        <v>64</v>
      </c>
      <c r="F11" s="2"/>
      <c r="G11" s="2"/>
      <c r="H11" s="2"/>
      <c r="I11" s="2"/>
      <c r="J11" s="2"/>
      <c r="K11" s="2"/>
      <c r="L11" s="2"/>
      <c r="M11" s="2"/>
      <c r="N11" s="2"/>
      <c r="O11" s="2"/>
      <c r="P11" s="2"/>
      <c r="Q11" s="2"/>
      <c r="R11" s="2"/>
      <c r="S11" s="2"/>
    </row>
    <row r="12" spans="1:19" ht="17.25" customHeight="1">
      <c r="A12" s="143"/>
      <c r="B12" s="22"/>
      <c r="C12" s="407" t="s">
        <v>1</v>
      </c>
      <c r="D12" s="407"/>
      <c r="E12" s="407"/>
      <c r="F12" s="2"/>
      <c r="G12" s="2"/>
      <c r="H12" s="2"/>
      <c r="I12" s="2"/>
      <c r="J12" s="2"/>
      <c r="K12" s="2"/>
      <c r="L12" s="2"/>
      <c r="M12" s="2"/>
      <c r="N12" s="2"/>
      <c r="O12" s="2"/>
      <c r="P12" s="2"/>
      <c r="Q12" s="2"/>
      <c r="R12" s="2"/>
      <c r="S12" s="2"/>
    </row>
    <row r="13" spans="1:19" ht="13.5" customHeight="1">
      <c r="A13" s="143" t="s">
        <v>106</v>
      </c>
      <c r="B13" s="22"/>
      <c r="C13" s="296">
        <v>14</v>
      </c>
      <c r="D13" s="296">
        <v>370</v>
      </c>
      <c r="E13" s="296">
        <v>64</v>
      </c>
      <c r="F13" s="2"/>
      <c r="G13" s="2"/>
      <c r="H13" s="2"/>
      <c r="I13" s="2"/>
      <c r="J13" s="2"/>
      <c r="K13" s="2"/>
      <c r="L13" s="2"/>
      <c r="M13" s="2"/>
      <c r="N13" s="2"/>
      <c r="O13" s="2"/>
      <c r="P13" s="2"/>
      <c r="Q13" s="2"/>
      <c r="R13" s="2"/>
      <c r="S13" s="2"/>
    </row>
    <row r="14" spans="1:19" ht="13.5" customHeight="1">
      <c r="A14" s="143" t="s">
        <v>110</v>
      </c>
      <c r="B14" s="22"/>
      <c r="C14" s="296">
        <v>14</v>
      </c>
      <c r="D14" s="297">
        <v>910</v>
      </c>
      <c r="E14" s="297">
        <v>47</v>
      </c>
      <c r="F14" s="2"/>
      <c r="G14" s="2"/>
      <c r="H14" s="2"/>
      <c r="I14" s="2"/>
      <c r="J14" s="2"/>
      <c r="K14" s="2"/>
      <c r="L14" s="2"/>
      <c r="M14" s="2"/>
      <c r="N14" s="2"/>
      <c r="O14" s="2"/>
      <c r="P14" s="2"/>
      <c r="Q14" s="2"/>
      <c r="R14" s="2"/>
      <c r="S14" s="2"/>
    </row>
    <row r="15" spans="1:19" ht="13.5" customHeight="1">
      <c r="A15" s="143" t="s">
        <v>111</v>
      </c>
      <c r="B15" s="22"/>
      <c r="C15" s="296">
        <v>20</v>
      </c>
      <c r="D15" s="296">
        <v>484</v>
      </c>
      <c r="E15" s="296">
        <v>48</v>
      </c>
      <c r="F15" s="2"/>
      <c r="G15" s="2"/>
      <c r="H15" s="2"/>
      <c r="I15" s="2"/>
      <c r="J15" s="2"/>
      <c r="K15" s="2"/>
      <c r="L15" s="2"/>
      <c r="M15" s="2"/>
      <c r="N15" s="2"/>
      <c r="O15" s="2"/>
      <c r="P15" s="2"/>
      <c r="Q15" s="2"/>
      <c r="R15" s="2"/>
      <c r="S15" s="2"/>
    </row>
    <row r="16" spans="1:19" ht="13.5" customHeight="1">
      <c r="A16" s="143" t="s">
        <v>108</v>
      </c>
      <c r="B16" s="22"/>
      <c r="C16" s="296">
        <v>17</v>
      </c>
      <c r="D16" s="297">
        <v>293</v>
      </c>
      <c r="E16" s="297">
        <v>52</v>
      </c>
      <c r="F16" s="2"/>
      <c r="G16" s="2"/>
      <c r="H16" s="2"/>
      <c r="I16" s="2"/>
      <c r="J16" s="2"/>
      <c r="K16" s="2"/>
      <c r="L16" s="2"/>
      <c r="M16" s="2"/>
      <c r="N16" s="2"/>
      <c r="O16" s="2"/>
      <c r="P16" s="2"/>
      <c r="Q16" s="2"/>
      <c r="R16" s="2"/>
      <c r="S16" s="2"/>
    </row>
    <row r="17" spans="1:19" ht="13.5" customHeight="1">
      <c r="A17" s="143" t="s">
        <v>102</v>
      </c>
      <c r="B17" s="22"/>
      <c r="C17" s="296">
        <v>24</v>
      </c>
      <c r="D17" s="297">
        <v>171</v>
      </c>
      <c r="E17" s="297">
        <v>76</v>
      </c>
      <c r="F17" s="2"/>
      <c r="G17" s="2"/>
      <c r="H17" s="2"/>
      <c r="I17" s="2"/>
      <c r="J17" s="2"/>
      <c r="K17" s="2"/>
      <c r="L17" s="2"/>
      <c r="M17" s="2"/>
      <c r="N17" s="2"/>
      <c r="O17" s="2"/>
      <c r="P17" s="2"/>
      <c r="Q17" s="2"/>
      <c r="R17" s="2"/>
      <c r="S17" s="2"/>
    </row>
    <row r="18" spans="1:19" ht="13.5" customHeight="1">
      <c r="A18" s="143" t="s">
        <v>101</v>
      </c>
      <c r="B18" s="22"/>
      <c r="C18" s="296">
        <v>12</v>
      </c>
      <c r="D18" s="297">
        <v>191</v>
      </c>
      <c r="E18" s="297">
        <v>68</v>
      </c>
      <c r="F18" s="2"/>
      <c r="G18" s="2"/>
      <c r="H18" s="2"/>
      <c r="I18" s="2"/>
      <c r="J18" s="2"/>
      <c r="K18" s="2"/>
      <c r="L18" s="2"/>
      <c r="M18" s="2"/>
      <c r="N18" s="2"/>
      <c r="O18" s="2"/>
      <c r="P18" s="2"/>
      <c r="Q18" s="2"/>
      <c r="R18" s="2"/>
      <c r="S18" s="2"/>
    </row>
    <row r="19" spans="1:19" ht="13.5" customHeight="1">
      <c r="A19" s="143" t="s">
        <v>105</v>
      </c>
      <c r="B19" s="22"/>
      <c r="C19" s="296">
        <v>21</v>
      </c>
      <c r="D19" s="297">
        <v>521</v>
      </c>
      <c r="E19" s="297">
        <v>74</v>
      </c>
      <c r="F19" s="2"/>
      <c r="G19" s="2"/>
      <c r="H19" s="2"/>
      <c r="I19" s="2"/>
      <c r="J19" s="2"/>
      <c r="K19" s="2"/>
      <c r="L19" s="2"/>
      <c r="M19" s="2"/>
      <c r="N19" s="2"/>
      <c r="O19" s="2"/>
      <c r="P19" s="2"/>
      <c r="Q19" s="2"/>
      <c r="R19" s="2"/>
      <c r="S19" s="2"/>
    </row>
    <row r="20" spans="1:19" ht="13.5" customHeight="1">
      <c r="A20" s="143" t="s">
        <v>97</v>
      </c>
      <c r="B20" s="22"/>
      <c r="C20" s="296">
        <v>13</v>
      </c>
      <c r="D20" s="297">
        <v>61</v>
      </c>
      <c r="E20" s="297">
        <v>89</v>
      </c>
      <c r="F20" s="2"/>
      <c r="G20" s="2"/>
      <c r="H20" s="2"/>
      <c r="I20" s="2"/>
      <c r="J20" s="2"/>
      <c r="K20" s="2"/>
      <c r="L20" s="2"/>
      <c r="M20" s="2"/>
      <c r="N20" s="2"/>
      <c r="O20" s="2"/>
      <c r="P20" s="2"/>
      <c r="Q20" s="2"/>
      <c r="R20" s="2"/>
      <c r="S20" s="2"/>
    </row>
    <row r="21" spans="1:19" ht="13.5" customHeight="1">
      <c r="A21" s="143" t="s">
        <v>98</v>
      </c>
      <c r="B21" s="22"/>
      <c r="C21" s="296">
        <v>77</v>
      </c>
      <c r="D21" s="316">
        <v>4038</v>
      </c>
      <c r="E21" s="297">
        <v>78</v>
      </c>
      <c r="F21" s="2"/>
      <c r="G21" s="2"/>
      <c r="H21" s="2"/>
      <c r="I21" s="2"/>
      <c r="J21" s="2"/>
      <c r="K21" s="2"/>
      <c r="L21" s="2"/>
      <c r="M21" s="2"/>
      <c r="N21" s="2"/>
      <c r="O21" s="2"/>
      <c r="P21" s="2"/>
      <c r="Q21" s="2"/>
      <c r="R21" s="2"/>
      <c r="S21" s="2"/>
    </row>
    <row r="22" spans="1:19" ht="13.5" customHeight="1">
      <c r="A22" s="143" t="s">
        <v>104</v>
      </c>
      <c r="B22" s="22"/>
      <c r="C22" s="296">
        <v>16</v>
      </c>
      <c r="D22" s="297">
        <v>119</v>
      </c>
      <c r="E22" s="297">
        <v>60</v>
      </c>
      <c r="F22" s="2"/>
      <c r="G22" s="2"/>
      <c r="H22" s="2"/>
      <c r="I22" s="2"/>
      <c r="J22" s="2"/>
      <c r="K22" s="2"/>
      <c r="L22" s="2"/>
      <c r="M22" s="2"/>
      <c r="N22" s="2"/>
      <c r="O22" s="2"/>
      <c r="P22" s="2"/>
      <c r="Q22" s="2"/>
      <c r="R22" s="2"/>
      <c r="S22" s="2"/>
    </row>
    <row r="23" spans="1:19" ht="13.5" customHeight="1">
      <c r="A23" s="143" t="s">
        <v>107</v>
      </c>
      <c r="B23" s="22"/>
      <c r="C23" s="296">
        <v>7</v>
      </c>
      <c r="D23" s="297">
        <v>203</v>
      </c>
      <c r="E23" s="297">
        <v>34</v>
      </c>
      <c r="F23" s="2"/>
      <c r="G23" s="2"/>
      <c r="H23" s="2"/>
      <c r="I23" s="2"/>
      <c r="J23" s="2"/>
      <c r="K23" s="2"/>
      <c r="L23" s="2"/>
      <c r="M23" s="2"/>
      <c r="N23" s="2"/>
      <c r="O23" s="2"/>
      <c r="P23" s="2"/>
      <c r="Q23" s="2"/>
      <c r="R23" s="2"/>
      <c r="S23" s="2"/>
    </row>
    <row r="24" spans="1:19" ht="13.5" customHeight="1">
      <c r="A24" s="143" t="s">
        <v>95</v>
      </c>
      <c r="B24" s="22"/>
      <c r="C24" s="296">
        <v>59</v>
      </c>
      <c r="D24" s="297">
        <v>374</v>
      </c>
      <c r="E24" s="297">
        <v>79</v>
      </c>
      <c r="F24" s="2"/>
      <c r="G24" s="2"/>
      <c r="H24" s="2"/>
      <c r="I24" s="2"/>
      <c r="J24" s="2"/>
      <c r="K24" s="2"/>
      <c r="L24" s="2"/>
      <c r="M24" s="2"/>
      <c r="N24" s="2"/>
      <c r="O24" s="2"/>
      <c r="P24" s="2"/>
      <c r="Q24" s="2"/>
      <c r="R24" s="2"/>
      <c r="S24" s="2"/>
    </row>
    <row r="25" spans="1:19" ht="13.5" customHeight="1">
      <c r="A25" s="143" t="s">
        <v>109</v>
      </c>
      <c r="B25" s="22"/>
      <c r="C25" s="296">
        <v>9</v>
      </c>
      <c r="D25" s="297">
        <v>541</v>
      </c>
      <c r="E25" s="297">
        <v>38</v>
      </c>
      <c r="F25" s="2"/>
      <c r="G25" s="2"/>
      <c r="H25" s="2"/>
      <c r="I25" s="2"/>
      <c r="J25" s="2"/>
      <c r="K25" s="2"/>
      <c r="L25" s="2"/>
      <c r="M25" s="2"/>
      <c r="N25" s="2"/>
      <c r="O25" s="2"/>
      <c r="P25" s="2"/>
      <c r="Q25" s="2"/>
      <c r="R25" s="2"/>
      <c r="S25" s="2"/>
    </row>
    <row r="26" spans="1:19" ht="13.5" customHeight="1">
      <c r="A26" s="143" t="s">
        <v>113</v>
      </c>
      <c r="B26" s="22"/>
      <c r="C26" s="296">
        <v>60</v>
      </c>
      <c r="D26" s="316">
        <v>2505</v>
      </c>
      <c r="E26" s="297">
        <v>56</v>
      </c>
      <c r="F26" s="2"/>
      <c r="G26" s="2"/>
      <c r="H26" s="2"/>
      <c r="I26" s="2"/>
      <c r="J26" s="2"/>
      <c r="K26" s="2"/>
      <c r="L26" s="2"/>
      <c r="M26" s="2"/>
      <c r="N26" s="2"/>
      <c r="O26" s="2"/>
      <c r="P26" s="2"/>
      <c r="Q26" s="2"/>
      <c r="R26" s="2"/>
      <c r="S26" s="2"/>
    </row>
    <row r="27" spans="1:19" ht="13.5" customHeight="1">
      <c r="A27" s="143" t="s">
        <v>112</v>
      </c>
      <c r="B27" s="22"/>
      <c r="C27" s="296">
        <v>46</v>
      </c>
      <c r="D27" s="316">
        <v>1105</v>
      </c>
      <c r="E27" s="297">
        <v>49</v>
      </c>
      <c r="F27" s="2"/>
      <c r="G27" s="2"/>
      <c r="H27" s="2"/>
      <c r="I27" s="2"/>
      <c r="J27" s="2"/>
      <c r="K27" s="2"/>
      <c r="L27" s="2"/>
      <c r="M27" s="2"/>
      <c r="N27" s="2"/>
      <c r="O27" s="2"/>
      <c r="P27" s="2"/>
      <c r="Q27" s="2"/>
      <c r="R27" s="2"/>
      <c r="S27" s="2"/>
    </row>
    <row r="28" spans="1:19" ht="13.5" customHeight="1">
      <c r="A28" s="319" t="s">
        <v>141</v>
      </c>
      <c r="B28" s="22"/>
      <c r="C28" s="227">
        <v>50</v>
      </c>
      <c r="D28" s="320">
        <v>321</v>
      </c>
      <c r="E28" s="320">
        <v>64</v>
      </c>
      <c r="F28" s="2"/>
      <c r="G28" s="2"/>
      <c r="H28" s="2"/>
      <c r="I28" s="2"/>
      <c r="J28" s="2"/>
      <c r="K28" s="2"/>
      <c r="L28" s="2"/>
      <c r="M28" s="2"/>
      <c r="N28" s="2"/>
      <c r="O28" s="2"/>
      <c r="P28" s="2"/>
      <c r="Q28" s="2"/>
      <c r="R28" s="2"/>
      <c r="S28" s="2"/>
    </row>
    <row r="29" spans="1:19" ht="13.5" customHeight="1">
      <c r="A29" s="143" t="s">
        <v>476</v>
      </c>
      <c r="B29" s="22"/>
      <c r="C29" s="296">
        <v>37</v>
      </c>
      <c r="D29" s="297">
        <v>648</v>
      </c>
      <c r="E29" s="297">
        <v>65</v>
      </c>
      <c r="F29" s="2"/>
      <c r="G29" s="2"/>
      <c r="H29" s="2"/>
      <c r="I29" s="2"/>
      <c r="J29" s="2"/>
      <c r="K29" s="2"/>
      <c r="L29" s="2"/>
      <c r="M29" s="2"/>
      <c r="N29" s="2"/>
      <c r="O29" s="2"/>
      <c r="P29" s="2"/>
      <c r="Q29" s="2"/>
      <c r="R29" s="2"/>
      <c r="S29" s="2"/>
    </row>
    <row r="30" spans="1:19" ht="13.5" customHeight="1">
      <c r="A30" s="143" t="s">
        <v>103</v>
      </c>
      <c r="B30" s="22"/>
      <c r="C30" s="296">
        <v>9</v>
      </c>
      <c r="D30" s="297">
        <v>429</v>
      </c>
      <c r="E30" s="297">
        <v>58</v>
      </c>
      <c r="F30" s="2"/>
      <c r="G30" s="2"/>
      <c r="H30" s="2"/>
      <c r="I30" s="2"/>
      <c r="J30" s="2"/>
      <c r="K30" s="2"/>
      <c r="L30" s="2"/>
      <c r="M30" s="2"/>
      <c r="N30" s="2"/>
      <c r="O30" s="2"/>
      <c r="P30" s="2"/>
      <c r="Q30" s="2"/>
      <c r="R30" s="2"/>
      <c r="S30" s="2"/>
    </row>
    <row r="31" spans="1:19" ht="13.5" customHeight="1">
      <c r="A31" s="143" t="s">
        <v>477</v>
      </c>
      <c r="B31" s="22"/>
      <c r="C31" s="296">
        <v>8</v>
      </c>
      <c r="D31" s="297">
        <v>142</v>
      </c>
      <c r="E31" s="297">
        <v>81</v>
      </c>
      <c r="F31" s="2"/>
      <c r="G31" s="2"/>
      <c r="H31" s="2"/>
      <c r="I31" s="2"/>
      <c r="J31" s="2"/>
      <c r="K31" s="2"/>
      <c r="L31" s="2"/>
      <c r="M31" s="2"/>
      <c r="N31" s="2"/>
      <c r="O31" s="2"/>
      <c r="P31" s="2"/>
      <c r="Q31" s="2"/>
      <c r="R31" s="2"/>
      <c r="S31" s="2"/>
    </row>
    <row r="32" spans="1:19" ht="13.5" customHeight="1">
      <c r="A32" s="143" t="s">
        <v>100</v>
      </c>
      <c r="B32" s="22"/>
      <c r="C32" s="296">
        <v>18</v>
      </c>
      <c r="D32" s="297">
        <v>238</v>
      </c>
      <c r="E32" s="297">
        <v>72</v>
      </c>
      <c r="F32" s="2"/>
      <c r="G32" s="2"/>
      <c r="H32" s="2"/>
      <c r="I32" s="2"/>
      <c r="J32" s="2"/>
      <c r="K32" s="2"/>
      <c r="L32" s="2"/>
      <c r="M32" s="2"/>
      <c r="N32" s="2"/>
      <c r="O32" s="2"/>
      <c r="P32" s="2"/>
      <c r="Q32" s="2"/>
      <c r="R32" s="2"/>
      <c r="S32" s="2"/>
    </row>
    <row r="33" spans="1:19" ht="6.75" customHeight="1" thickBot="1">
      <c r="A33" s="112"/>
      <c r="B33" s="112"/>
      <c r="C33" s="228"/>
      <c r="D33" s="228"/>
      <c r="E33" s="228"/>
      <c r="F33" s="2"/>
      <c r="G33" s="2"/>
      <c r="H33" s="2"/>
      <c r="I33" s="2"/>
      <c r="J33" s="2"/>
      <c r="K33" s="2"/>
      <c r="L33" s="2"/>
      <c r="M33" s="2"/>
      <c r="N33" s="2"/>
      <c r="O33" s="2"/>
      <c r="P33" s="2"/>
      <c r="Q33" s="2"/>
      <c r="R33" s="2"/>
      <c r="S33" s="2"/>
    </row>
    <row r="34" spans="1:19" ht="3.75" customHeight="1" thickTop="1">
      <c r="A34" s="25"/>
      <c r="B34" s="25"/>
      <c r="C34" s="315"/>
      <c r="D34" s="315"/>
      <c r="E34" s="315"/>
      <c r="F34" s="2"/>
      <c r="G34" s="2"/>
      <c r="H34" s="2"/>
      <c r="I34" s="2"/>
      <c r="J34" s="2"/>
      <c r="K34" s="2"/>
      <c r="L34" s="2"/>
      <c r="M34" s="2"/>
      <c r="N34" s="2"/>
      <c r="O34" s="2"/>
      <c r="P34" s="2"/>
      <c r="Q34" s="2"/>
      <c r="R34" s="2"/>
      <c r="S34" s="2"/>
    </row>
    <row r="35" spans="1:19" ht="15" customHeight="1">
      <c r="A35" s="22" t="s">
        <v>126</v>
      </c>
      <c r="B35" s="22"/>
      <c r="C35" s="227">
        <v>531</v>
      </c>
      <c r="D35" s="227">
        <v>13664</v>
      </c>
      <c r="E35" s="227">
        <v>65</v>
      </c>
      <c r="F35" s="2"/>
      <c r="G35" s="2"/>
      <c r="H35" s="2"/>
      <c r="I35" s="2"/>
      <c r="J35" s="2"/>
      <c r="K35" s="2"/>
      <c r="L35" s="2"/>
      <c r="M35" s="2"/>
      <c r="N35" s="2"/>
      <c r="O35" s="2"/>
      <c r="P35" s="2"/>
      <c r="Q35" s="2"/>
      <c r="R35" s="2"/>
      <c r="S35" s="2"/>
    </row>
    <row r="36" spans="1:19" ht="4.5" customHeight="1" thickBot="1">
      <c r="A36" s="27"/>
      <c r="B36" s="27"/>
      <c r="C36" s="28"/>
      <c r="D36" s="28"/>
      <c r="E36" s="28"/>
      <c r="F36" s="2"/>
      <c r="G36" s="2"/>
      <c r="H36" s="2"/>
      <c r="I36" s="2"/>
      <c r="J36" s="2"/>
      <c r="K36" s="2"/>
      <c r="L36" s="2"/>
      <c r="M36" s="2"/>
      <c r="N36" s="2"/>
      <c r="O36" s="2"/>
      <c r="P36" s="2"/>
      <c r="Q36" s="2"/>
      <c r="R36" s="2"/>
      <c r="S36" s="2"/>
    </row>
    <row r="37" spans="1:19" ht="26.25" customHeight="1">
      <c r="A37" s="406" t="s">
        <v>666</v>
      </c>
      <c r="B37" s="406"/>
      <c r="C37" s="406"/>
      <c r="D37" s="406"/>
      <c r="E37" s="406"/>
      <c r="F37" s="2"/>
      <c r="G37" s="2"/>
      <c r="H37" s="2"/>
      <c r="I37" s="2"/>
      <c r="J37" s="2"/>
      <c r="K37" s="2"/>
      <c r="L37" s="2"/>
      <c r="M37" s="2"/>
      <c r="N37" s="2"/>
      <c r="O37" s="2"/>
      <c r="P37" s="2"/>
      <c r="Q37" s="2"/>
      <c r="R37" s="2"/>
      <c r="S37" s="2"/>
    </row>
    <row r="38" spans="1:19" ht="14.25" customHeight="1">
      <c r="A38" s="14" t="s">
        <v>0</v>
      </c>
      <c r="B38" s="42"/>
      <c r="C38" s="2"/>
      <c r="D38" s="2"/>
      <c r="E38" s="2"/>
      <c r="F38" s="2"/>
      <c r="G38" s="2"/>
      <c r="H38" s="2"/>
      <c r="I38" s="2"/>
      <c r="J38" s="2"/>
      <c r="K38" s="2"/>
      <c r="L38" s="2"/>
      <c r="M38" s="2"/>
      <c r="N38" s="2"/>
      <c r="O38" s="2"/>
      <c r="P38" s="2"/>
      <c r="Q38" s="2"/>
      <c r="R38" s="2"/>
      <c r="S38" s="2"/>
    </row>
    <row r="39" spans="1:19" ht="60.75" customHeight="1">
      <c r="A39" s="405" t="s">
        <v>670</v>
      </c>
      <c r="B39" s="405"/>
      <c r="C39" s="405"/>
      <c r="D39" s="405"/>
      <c r="E39" s="405"/>
      <c r="F39" s="2"/>
      <c r="G39" s="2"/>
      <c r="H39" s="2"/>
      <c r="I39" s="2"/>
      <c r="J39" s="2"/>
      <c r="K39" s="2"/>
      <c r="L39" s="2"/>
      <c r="M39" s="2"/>
      <c r="N39" s="2"/>
      <c r="O39" s="2"/>
      <c r="P39" s="2"/>
      <c r="Q39" s="2"/>
      <c r="R39" s="2"/>
      <c r="S39" s="2"/>
    </row>
    <row r="40" spans="1:19" ht="36" customHeight="1">
      <c r="A40" s="405" t="s">
        <v>679</v>
      </c>
      <c r="B40" s="405"/>
      <c r="C40" s="405"/>
      <c r="D40" s="405"/>
      <c r="E40" s="405"/>
      <c r="F40" s="2"/>
      <c r="G40" s="2"/>
      <c r="H40" s="2"/>
      <c r="I40" s="2"/>
      <c r="J40" s="2"/>
      <c r="K40" s="2"/>
      <c r="L40" s="2"/>
      <c r="M40" s="2"/>
      <c r="N40" s="2"/>
      <c r="O40" s="2"/>
      <c r="P40" s="2"/>
      <c r="Q40" s="2"/>
      <c r="R40" s="2"/>
      <c r="S40" s="2"/>
    </row>
    <row r="41" spans="1:19" ht="27" customHeight="1">
      <c r="A41" s="405" t="s">
        <v>127</v>
      </c>
      <c r="B41" s="405"/>
      <c r="C41" s="405"/>
      <c r="D41" s="405"/>
      <c r="E41" s="405"/>
      <c r="F41" s="2"/>
      <c r="G41" s="2"/>
      <c r="H41" s="2"/>
      <c r="I41" s="2"/>
      <c r="J41" s="2"/>
      <c r="K41" s="2"/>
      <c r="L41" s="2"/>
      <c r="M41" s="2"/>
      <c r="N41" s="2"/>
      <c r="O41" s="2"/>
      <c r="P41" s="2"/>
      <c r="Q41" s="2"/>
      <c r="R41" s="2"/>
      <c r="S41" s="2"/>
    </row>
    <row r="42" spans="1:19" ht="21.75" customHeight="1">
      <c r="A42" s="2"/>
      <c r="B42" s="2"/>
      <c r="C42" s="2"/>
      <c r="D42" s="2"/>
      <c r="E42" s="2"/>
      <c r="F42" s="2"/>
      <c r="G42" s="2"/>
      <c r="H42" s="2"/>
      <c r="I42" s="2"/>
      <c r="J42" s="2"/>
      <c r="K42" s="2"/>
      <c r="L42" s="2"/>
      <c r="M42" s="2"/>
      <c r="N42" s="2"/>
      <c r="O42" s="2"/>
      <c r="P42" s="2"/>
      <c r="Q42" s="2"/>
      <c r="R42" s="2"/>
      <c r="S42" s="2"/>
    </row>
    <row r="43" spans="1:19" ht="15.75" customHeight="1">
      <c r="A43" s="2"/>
      <c r="B43" s="2"/>
      <c r="C43" s="2"/>
      <c r="D43" s="2"/>
      <c r="E43" s="2"/>
      <c r="F43" s="2"/>
      <c r="G43" s="2"/>
      <c r="H43" s="2"/>
      <c r="I43" s="2"/>
      <c r="J43" s="2"/>
      <c r="K43" s="2"/>
      <c r="L43" s="2"/>
      <c r="M43" s="2"/>
      <c r="N43" s="2"/>
      <c r="O43" s="2"/>
      <c r="P43" s="2"/>
      <c r="Q43" s="2"/>
      <c r="R43" s="2"/>
      <c r="S43" s="2"/>
    </row>
    <row r="44" spans="1:19" ht="18" customHeight="1">
      <c r="A44" s="2"/>
      <c r="B44" s="2"/>
      <c r="C44" s="2"/>
      <c r="D44" s="2"/>
      <c r="E44" s="2"/>
      <c r="F44" s="2"/>
      <c r="G44" s="2"/>
      <c r="H44" s="2"/>
      <c r="I44" s="2"/>
      <c r="J44" s="2"/>
      <c r="K44" s="2"/>
      <c r="L44" s="2"/>
      <c r="M44" s="2"/>
      <c r="N44" s="2"/>
      <c r="O44" s="2"/>
      <c r="P44" s="2"/>
      <c r="Q44" s="2"/>
      <c r="R44" s="2"/>
      <c r="S44" s="2"/>
    </row>
    <row r="45" spans="1:19" ht="19.5" customHeight="1">
      <c r="A45" s="2"/>
      <c r="B45" s="2"/>
      <c r="C45" s="2"/>
      <c r="D45" s="2"/>
      <c r="E45" s="2"/>
      <c r="F45" s="2"/>
      <c r="G45" s="2"/>
      <c r="H45" s="2"/>
      <c r="I45" s="2"/>
      <c r="J45" s="2"/>
      <c r="K45" s="2"/>
      <c r="L45" s="2"/>
      <c r="M45" s="2"/>
      <c r="N45" s="2"/>
      <c r="O45" s="2"/>
      <c r="P45" s="2"/>
      <c r="Q45" s="2"/>
      <c r="R45" s="2"/>
      <c r="S45" s="2"/>
    </row>
    <row r="46" spans="1:19" ht="18" customHeight="1">
      <c r="A46" s="2"/>
      <c r="B46" s="2"/>
      <c r="C46" s="2"/>
      <c r="D46" s="2"/>
      <c r="E46" s="2"/>
      <c r="F46" s="2"/>
      <c r="G46" s="2"/>
      <c r="H46" s="2"/>
      <c r="I46" s="2"/>
      <c r="J46" s="2"/>
      <c r="K46" s="2"/>
      <c r="L46" s="2"/>
      <c r="M46" s="2"/>
      <c r="N46" s="2"/>
      <c r="O46" s="2"/>
      <c r="P46" s="2"/>
      <c r="Q46" s="2"/>
      <c r="R46" s="2"/>
      <c r="S46" s="2"/>
    </row>
    <row r="47" spans="1:19" ht="10.5" customHeight="1">
      <c r="A47" s="2"/>
      <c r="B47" s="2"/>
      <c r="C47" s="2"/>
      <c r="D47" s="2"/>
      <c r="E47" s="2"/>
      <c r="F47" s="2"/>
      <c r="G47" s="2"/>
      <c r="H47" s="2"/>
      <c r="I47" s="2"/>
      <c r="J47" s="2"/>
      <c r="K47" s="2"/>
      <c r="L47" s="2"/>
      <c r="M47" s="2"/>
      <c r="N47" s="2"/>
      <c r="O47" s="2"/>
      <c r="P47" s="2"/>
      <c r="Q47" s="2"/>
      <c r="R47" s="2"/>
      <c r="S47" s="2"/>
    </row>
    <row r="48" spans="1:19" ht="12.75" customHeight="1">
      <c r="A48" s="2"/>
      <c r="B48" s="2"/>
      <c r="C48" s="2"/>
      <c r="D48" s="2"/>
      <c r="E48" s="2"/>
      <c r="F48" s="2"/>
      <c r="G48" s="2"/>
      <c r="H48" s="2"/>
      <c r="I48" s="2"/>
      <c r="J48" s="2"/>
      <c r="K48" s="2"/>
      <c r="L48" s="2"/>
      <c r="M48" s="2"/>
      <c r="N48" s="2"/>
      <c r="O48" s="2"/>
      <c r="P48" s="2"/>
      <c r="Q48" s="2"/>
      <c r="R48" s="2"/>
      <c r="S48" s="2"/>
    </row>
    <row r="49" spans="1:19" ht="12.75" customHeight="1">
      <c r="A49" s="2"/>
      <c r="B49" s="2"/>
      <c r="C49" s="2"/>
      <c r="D49" s="2"/>
      <c r="E49" s="2"/>
      <c r="F49" s="2"/>
      <c r="G49" s="2"/>
      <c r="H49" s="2"/>
      <c r="I49" s="2"/>
      <c r="J49" s="2"/>
      <c r="K49" s="2"/>
      <c r="L49" s="2"/>
      <c r="M49" s="2"/>
      <c r="N49" s="2"/>
      <c r="O49" s="2"/>
      <c r="P49" s="2"/>
      <c r="Q49" s="2"/>
      <c r="R49" s="2"/>
      <c r="S49" s="2"/>
    </row>
    <row r="50" spans="1:19" ht="12.75" customHeight="1">
      <c r="A50" s="2"/>
      <c r="B50" s="2"/>
      <c r="C50" s="2"/>
      <c r="D50" s="2"/>
      <c r="E50" s="2"/>
      <c r="F50" s="2"/>
      <c r="G50" s="2"/>
      <c r="H50" s="2"/>
      <c r="I50" s="2"/>
      <c r="J50" s="2"/>
      <c r="K50" s="2"/>
      <c r="L50" s="2"/>
      <c r="M50" s="2"/>
      <c r="N50" s="2"/>
      <c r="O50" s="2"/>
      <c r="P50" s="2"/>
      <c r="Q50" s="2"/>
      <c r="R50" s="2"/>
      <c r="S50" s="2"/>
    </row>
    <row r="51" spans="1:19" ht="27.75" customHeight="1">
      <c r="A51" s="2"/>
      <c r="B51" s="2"/>
      <c r="C51" s="2"/>
      <c r="D51" s="2"/>
      <c r="E51" s="2"/>
      <c r="F51" s="2"/>
      <c r="G51" s="2"/>
      <c r="H51" s="2"/>
      <c r="I51" s="2"/>
      <c r="J51" s="2"/>
      <c r="K51" s="2"/>
      <c r="L51" s="2"/>
      <c r="M51" s="2"/>
      <c r="N51" s="2"/>
      <c r="O51" s="2"/>
      <c r="P51" s="2"/>
      <c r="Q51" s="2"/>
      <c r="R51" s="2"/>
      <c r="S51" s="2"/>
    </row>
    <row r="52" spans="1:19" ht="16.5" customHeight="1">
      <c r="A52" s="2"/>
      <c r="B52" s="2"/>
      <c r="C52" s="2"/>
      <c r="D52" s="2"/>
      <c r="E52" s="2"/>
      <c r="F52" s="2"/>
      <c r="G52" s="2"/>
      <c r="H52" s="2"/>
      <c r="I52" s="2"/>
      <c r="J52" s="2"/>
      <c r="K52" s="2"/>
      <c r="L52" s="2"/>
      <c r="M52" s="2"/>
      <c r="N52" s="2"/>
      <c r="O52" s="2"/>
      <c r="P52" s="2"/>
      <c r="Q52" s="2"/>
      <c r="R52" s="2"/>
      <c r="S52" s="2"/>
    </row>
    <row r="53" spans="1:19" ht="19.5" customHeight="1">
      <c r="A53" s="2"/>
      <c r="B53" s="2"/>
      <c r="C53" s="2"/>
      <c r="D53" s="2"/>
      <c r="E53" s="2"/>
      <c r="F53" s="2"/>
      <c r="G53" s="2"/>
      <c r="H53" s="2"/>
      <c r="I53" s="2"/>
      <c r="J53" s="2"/>
      <c r="K53" s="2"/>
      <c r="L53" s="2"/>
      <c r="M53" s="2"/>
      <c r="N53" s="2"/>
      <c r="O53" s="2"/>
      <c r="P53" s="2"/>
      <c r="Q53" s="2"/>
      <c r="R53" s="2"/>
      <c r="S53" s="2"/>
    </row>
    <row r="54" spans="1:19" ht="12.75" customHeight="1">
      <c r="A54" s="2"/>
      <c r="B54" s="2"/>
      <c r="C54" s="2"/>
      <c r="D54" s="2"/>
      <c r="E54" s="2"/>
      <c r="F54" s="2"/>
      <c r="G54" s="2"/>
      <c r="H54" s="2"/>
      <c r="I54" s="2"/>
      <c r="J54" s="2"/>
      <c r="K54" s="2"/>
      <c r="L54" s="2"/>
      <c r="M54" s="2"/>
      <c r="N54" s="2"/>
      <c r="O54" s="2"/>
      <c r="P54" s="2"/>
      <c r="Q54" s="2"/>
      <c r="R54" s="2"/>
      <c r="S54" s="2"/>
    </row>
    <row r="55" spans="1:19" ht="12.75" customHeight="1">
      <c r="A55" s="2"/>
      <c r="B55" s="2"/>
      <c r="C55" s="2"/>
      <c r="D55" s="2"/>
      <c r="E55" s="2"/>
      <c r="F55" s="2"/>
      <c r="G55" s="2"/>
      <c r="H55" s="2"/>
      <c r="I55" s="2"/>
      <c r="J55" s="2"/>
      <c r="K55" s="2"/>
      <c r="L55" s="2"/>
      <c r="M55" s="2"/>
      <c r="N55" s="2"/>
      <c r="O55" s="2"/>
      <c r="P55" s="2"/>
      <c r="Q55" s="2"/>
      <c r="R55" s="2"/>
      <c r="S55" s="2"/>
    </row>
    <row r="56" spans="1:19" ht="12.75" customHeight="1">
      <c r="A56" s="2"/>
      <c r="B56" s="2"/>
      <c r="C56" s="2"/>
      <c r="D56" s="2"/>
      <c r="E56" s="2"/>
      <c r="F56" s="2"/>
      <c r="G56" s="2"/>
      <c r="H56" s="2"/>
      <c r="I56" s="2"/>
      <c r="J56" s="2"/>
      <c r="K56" s="2"/>
      <c r="L56" s="2"/>
      <c r="M56" s="2"/>
      <c r="N56" s="2"/>
      <c r="O56" s="2"/>
      <c r="P56" s="2"/>
      <c r="Q56" s="2"/>
      <c r="R56" s="2"/>
      <c r="S56" s="2"/>
    </row>
    <row r="57" spans="1:19" ht="12.75" customHeight="1">
      <c r="A57" s="2"/>
      <c r="B57" s="2"/>
      <c r="C57" s="2"/>
      <c r="D57" s="2"/>
      <c r="E57" s="2"/>
      <c r="F57" s="2"/>
      <c r="G57" s="2"/>
      <c r="H57" s="2"/>
      <c r="I57" s="2"/>
      <c r="J57" s="2"/>
      <c r="K57" s="2"/>
      <c r="L57" s="2"/>
      <c r="M57" s="2"/>
      <c r="N57" s="2"/>
      <c r="O57" s="2"/>
      <c r="P57" s="2"/>
      <c r="Q57" s="2"/>
      <c r="R57" s="2"/>
      <c r="S57" s="2"/>
    </row>
    <row r="58" spans="1:19" ht="12.75" customHeight="1">
      <c r="A58" s="2"/>
      <c r="B58" s="2"/>
      <c r="C58" s="2"/>
      <c r="D58" s="2"/>
      <c r="E58" s="2"/>
      <c r="F58" s="2"/>
      <c r="G58" s="2"/>
      <c r="H58" s="2"/>
      <c r="I58" s="2"/>
      <c r="J58" s="2"/>
      <c r="K58" s="2"/>
      <c r="L58" s="2"/>
      <c r="M58" s="2"/>
      <c r="N58" s="2"/>
      <c r="O58" s="2"/>
      <c r="P58" s="2"/>
      <c r="Q58" s="2"/>
      <c r="R58" s="2"/>
      <c r="S58" s="2"/>
    </row>
    <row r="59" spans="1:19" ht="12.75" customHeight="1">
      <c r="A59" s="2"/>
      <c r="B59" s="2"/>
      <c r="C59" s="2"/>
      <c r="D59" s="2"/>
      <c r="E59" s="2"/>
      <c r="F59" s="2"/>
      <c r="G59" s="2"/>
      <c r="H59" s="2"/>
      <c r="I59" s="2"/>
      <c r="J59" s="2"/>
      <c r="K59" s="2"/>
      <c r="L59" s="2"/>
      <c r="M59" s="2"/>
      <c r="N59" s="2"/>
      <c r="O59" s="2"/>
      <c r="P59" s="2"/>
      <c r="Q59" s="2"/>
      <c r="R59" s="2"/>
      <c r="S59" s="2"/>
    </row>
    <row r="60" spans="1:19" ht="12.75" customHeight="1">
      <c r="A60" s="2"/>
      <c r="B60" s="2"/>
      <c r="C60" s="2"/>
      <c r="D60" s="2"/>
      <c r="E60" s="2"/>
      <c r="F60" s="2"/>
      <c r="G60" s="2"/>
      <c r="H60" s="2"/>
      <c r="I60" s="2"/>
      <c r="J60" s="2"/>
      <c r="K60" s="2"/>
      <c r="L60" s="2"/>
      <c r="M60" s="2"/>
      <c r="N60" s="2"/>
      <c r="O60" s="2"/>
      <c r="P60" s="2"/>
      <c r="Q60" s="2"/>
      <c r="R60" s="2"/>
      <c r="S60" s="2"/>
    </row>
    <row r="61" spans="1:19" ht="12.75" customHeight="1">
      <c r="A61" s="2"/>
      <c r="B61" s="2"/>
      <c r="C61" s="2"/>
      <c r="D61" s="2"/>
      <c r="E61" s="2"/>
      <c r="F61" s="2"/>
      <c r="G61" s="2"/>
      <c r="H61" s="2"/>
      <c r="I61" s="2"/>
      <c r="J61" s="2"/>
      <c r="K61" s="2"/>
      <c r="L61" s="2"/>
      <c r="M61" s="2"/>
      <c r="N61" s="2"/>
      <c r="O61" s="2"/>
      <c r="P61" s="2"/>
      <c r="Q61" s="2"/>
      <c r="R61" s="2"/>
      <c r="S61" s="2"/>
    </row>
    <row r="62" spans="1:19" ht="27.75" customHeight="1">
      <c r="A62" s="2"/>
      <c r="B62" s="2"/>
      <c r="C62" s="2"/>
      <c r="D62" s="2"/>
      <c r="E62" s="2"/>
      <c r="F62" s="2"/>
      <c r="G62" s="2"/>
      <c r="H62" s="2"/>
      <c r="I62" s="2"/>
      <c r="J62" s="2"/>
      <c r="K62" s="2"/>
      <c r="L62" s="2"/>
      <c r="M62" s="2"/>
      <c r="N62" s="2"/>
      <c r="O62" s="2"/>
      <c r="P62" s="2"/>
      <c r="Q62" s="2"/>
      <c r="R62" s="2"/>
      <c r="S62" s="2"/>
    </row>
    <row r="63" spans="1:19" ht="20.25" customHeight="1">
      <c r="A63" s="2"/>
      <c r="B63" s="2"/>
      <c r="C63" s="2"/>
      <c r="D63" s="2"/>
      <c r="E63" s="2"/>
      <c r="F63" s="2"/>
      <c r="G63" s="2"/>
      <c r="H63" s="2"/>
      <c r="I63" s="2"/>
      <c r="J63" s="2"/>
      <c r="K63" s="2"/>
      <c r="L63" s="2"/>
      <c r="M63" s="2"/>
      <c r="N63" s="2"/>
      <c r="O63" s="2"/>
      <c r="P63" s="2"/>
      <c r="Q63" s="2"/>
      <c r="R63" s="2"/>
      <c r="S63" s="2"/>
    </row>
    <row r="64" spans="1:19" ht="24" customHeight="1">
      <c r="A64" s="2"/>
      <c r="B64" s="2"/>
      <c r="C64" s="2"/>
      <c r="D64" s="2"/>
      <c r="E64" s="2"/>
      <c r="F64" s="2"/>
      <c r="G64" s="2"/>
      <c r="H64" s="2"/>
      <c r="I64" s="2"/>
      <c r="J64" s="2"/>
      <c r="K64" s="2"/>
      <c r="L64" s="2"/>
      <c r="M64" s="2"/>
      <c r="N64" s="2"/>
      <c r="O64" s="2"/>
      <c r="P64" s="2"/>
      <c r="Q64" s="2"/>
      <c r="R64" s="2"/>
      <c r="S64" s="2"/>
    </row>
    <row r="65" spans="1:19" ht="12.75" customHeight="1">
      <c r="A65" s="2"/>
      <c r="B65" s="2"/>
      <c r="C65" s="2"/>
      <c r="D65" s="2"/>
      <c r="E65" s="2"/>
      <c r="F65" s="2"/>
      <c r="G65" s="2"/>
      <c r="H65" s="2"/>
      <c r="I65" s="2"/>
      <c r="J65" s="2"/>
      <c r="K65" s="2"/>
      <c r="L65" s="2"/>
      <c r="M65" s="2"/>
      <c r="N65" s="2"/>
      <c r="O65" s="2"/>
      <c r="P65" s="2"/>
      <c r="Q65" s="2"/>
      <c r="R65" s="2"/>
      <c r="S65" s="2"/>
    </row>
    <row r="66" spans="1:19" ht="12.75" customHeight="1">
      <c r="A66" s="2"/>
      <c r="B66" s="2"/>
      <c r="C66" s="2"/>
      <c r="D66" s="2"/>
      <c r="E66" s="2"/>
      <c r="F66" s="2"/>
      <c r="G66" s="2"/>
      <c r="H66" s="2"/>
      <c r="I66" s="2"/>
      <c r="J66" s="2"/>
      <c r="K66" s="2"/>
      <c r="L66" s="2"/>
      <c r="M66" s="2"/>
      <c r="N66" s="2"/>
      <c r="O66" s="2"/>
      <c r="P66" s="2"/>
      <c r="Q66" s="2"/>
      <c r="R66" s="2"/>
      <c r="S66" s="2"/>
    </row>
    <row r="67" spans="1:19" ht="12.75" customHeight="1">
      <c r="A67" s="2"/>
      <c r="B67" s="2"/>
      <c r="C67" s="2"/>
      <c r="D67" s="2"/>
      <c r="E67" s="2"/>
      <c r="F67" s="2"/>
      <c r="G67" s="2"/>
      <c r="H67" s="2"/>
      <c r="I67" s="2"/>
      <c r="J67" s="2"/>
      <c r="K67" s="2"/>
      <c r="L67" s="2"/>
      <c r="M67" s="2"/>
      <c r="N67" s="2"/>
      <c r="O67" s="2"/>
      <c r="P67" s="2"/>
      <c r="Q67" s="2"/>
      <c r="R67" s="2"/>
      <c r="S67" s="2"/>
    </row>
    <row r="68" spans="1:19" ht="12.75" customHeight="1">
      <c r="A68" s="2"/>
      <c r="B68" s="2"/>
      <c r="C68" s="2"/>
      <c r="D68" s="2"/>
      <c r="E68" s="2"/>
      <c r="F68" s="2"/>
      <c r="G68" s="2"/>
      <c r="H68" s="2"/>
      <c r="I68" s="2"/>
      <c r="J68" s="2"/>
      <c r="K68" s="2"/>
      <c r="L68" s="2"/>
      <c r="M68" s="2"/>
      <c r="N68" s="2"/>
      <c r="O68" s="2"/>
      <c r="P68" s="2"/>
      <c r="Q68" s="2"/>
      <c r="R68" s="2"/>
      <c r="S68" s="2"/>
    </row>
    <row r="69" spans="1:19" ht="8.25" customHeight="1">
      <c r="A69" s="2"/>
      <c r="B69" s="2"/>
      <c r="C69" s="2"/>
      <c r="D69" s="2"/>
      <c r="E69" s="2"/>
      <c r="F69" s="2"/>
      <c r="G69" s="2"/>
      <c r="H69" s="2"/>
      <c r="I69" s="2"/>
      <c r="J69" s="2"/>
      <c r="K69" s="2"/>
      <c r="L69" s="2"/>
      <c r="M69" s="2"/>
      <c r="N69" s="2"/>
      <c r="O69" s="2"/>
      <c r="P69" s="2"/>
      <c r="Q69" s="2"/>
      <c r="R69" s="2"/>
      <c r="S69" s="2"/>
    </row>
    <row r="70" spans="1:19" ht="12.75" customHeight="1">
      <c r="A70" s="2"/>
      <c r="B70" s="2"/>
      <c r="C70" s="2"/>
      <c r="D70" s="2"/>
      <c r="E70" s="2"/>
      <c r="F70" s="2"/>
      <c r="G70" s="2"/>
      <c r="H70" s="2"/>
      <c r="I70" s="2"/>
      <c r="J70" s="2"/>
      <c r="K70" s="2"/>
      <c r="L70" s="2"/>
      <c r="M70" s="2"/>
      <c r="N70" s="2"/>
      <c r="O70" s="2"/>
      <c r="P70" s="2"/>
      <c r="Q70" s="2"/>
      <c r="R70" s="2"/>
      <c r="S70" s="2"/>
    </row>
    <row r="71" spans="6:19" ht="12.75" customHeight="1">
      <c r="F71" s="2"/>
      <c r="G71" s="2"/>
      <c r="H71" s="2"/>
      <c r="I71" s="2"/>
      <c r="J71" s="2"/>
      <c r="K71" s="2"/>
      <c r="L71" s="2"/>
      <c r="M71" s="2"/>
      <c r="N71" s="2"/>
      <c r="O71" s="2"/>
      <c r="P71" s="2"/>
      <c r="Q71" s="2"/>
      <c r="R71" s="2"/>
      <c r="S71" s="2"/>
    </row>
    <row r="72" spans="6:19" ht="12.75" customHeight="1">
      <c r="F72" s="2"/>
      <c r="G72" s="2"/>
      <c r="H72" s="2"/>
      <c r="I72" s="2"/>
      <c r="J72" s="2"/>
      <c r="K72" s="2"/>
      <c r="L72" s="2"/>
      <c r="M72" s="2"/>
      <c r="N72" s="2"/>
      <c r="O72" s="2"/>
      <c r="P72" s="2"/>
      <c r="Q72" s="2"/>
      <c r="R72" s="2"/>
      <c r="S72" s="2"/>
    </row>
    <row r="73" spans="6:19" ht="12.75" customHeight="1">
      <c r="F73" s="2"/>
      <c r="G73" s="2"/>
      <c r="H73" s="2"/>
      <c r="I73" s="2"/>
      <c r="J73" s="2"/>
      <c r="K73" s="2"/>
      <c r="L73" s="2"/>
      <c r="M73" s="2"/>
      <c r="N73" s="2"/>
      <c r="O73" s="2"/>
      <c r="P73" s="2"/>
      <c r="Q73" s="2"/>
      <c r="R73" s="2"/>
      <c r="S73" s="2"/>
    </row>
    <row r="74" spans="6:19" ht="12.75" customHeight="1">
      <c r="F74" s="2"/>
      <c r="G74" s="2"/>
      <c r="H74" s="2"/>
      <c r="I74" s="2"/>
      <c r="J74" s="2"/>
      <c r="K74" s="2"/>
      <c r="L74" s="2"/>
      <c r="M74" s="2"/>
      <c r="N74" s="2"/>
      <c r="O74" s="2"/>
      <c r="P74" s="2"/>
      <c r="Q74" s="2"/>
      <c r="R74" s="2"/>
      <c r="S74" s="2"/>
    </row>
    <row r="75" spans="6:19" ht="12.75" customHeight="1">
      <c r="F75" s="2"/>
      <c r="G75" s="2"/>
      <c r="H75" s="2"/>
      <c r="I75" s="2"/>
      <c r="J75" s="2"/>
      <c r="K75" s="2"/>
      <c r="L75" s="2"/>
      <c r="M75" s="2"/>
      <c r="N75" s="2"/>
      <c r="O75" s="2"/>
      <c r="P75" s="2"/>
      <c r="Q75" s="2"/>
      <c r="R75" s="2"/>
      <c r="S75" s="2"/>
    </row>
    <row r="76" spans="6:19" ht="12.75" customHeight="1">
      <c r="F76" s="2"/>
      <c r="G76" s="2"/>
      <c r="H76" s="2"/>
      <c r="I76" s="2"/>
      <c r="J76" s="2"/>
      <c r="K76" s="2"/>
      <c r="L76" s="2"/>
      <c r="M76" s="2"/>
      <c r="N76" s="2"/>
      <c r="O76" s="2"/>
      <c r="P76" s="2"/>
      <c r="Q76" s="2"/>
      <c r="R76" s="2"/>
      <c r="S76" s="2"/>
    </row>
    <row r="77" spans="6:19" ht="12.75" customHeight="1">
      <c r="F77" s="2"/>
      <c r="G77" s="2"/>
      <c r="H77" s="2"/>
      <c r="I77" s="2"/>
      <c r="J77" s="2"/>
      <c r="K77" s="2"/>
      <c r="L77" s="2"/>
      <c r="M77" s="2"/>
      <c r="N77" s="2"/>
      <c r="O77" s="2"/>
      <c r="P77" s="2"/>
      <c r="Q77" s="2"/>
      <c r="R77" s="2"/>
      <c r="S77" s="2"/>
    </row>
    <row r="78" spans="6:19" ht="12.75" customHeight="1">
      <c r="F78" s="2"/>
      <c r="G78" s="2"/>
      <c r="H78" s="2"/>
      <c r="I78" s="2"/>
      <c r="J78" s="2"/>
      <c r="K78" s="2"/>
      <c r="L78" s="2"/>
      <c r="M78" s="2"/>
      <c r="N78" s="2"/>
      <c r="O78" s="2"/>
      <c r="P78" s="2"/>
      <c r="Q78" s="2"/>
      <c r="R78" s="2"/>
      <c r="S78" s="2"/>
    </row>
    <row r="79" spans="6:19" ht="12.75" customHeight="1">
      <c r="F79" s="2"/>
      <c r="G79" s="2"/>
      <c r="H79" s="2"/>
      <c r="I79" s="2"/>
      <c r="J79" s="2"/>
      <c r="K79" s="2"/>
      <c r="L79" s="2"/>
      <c r="M79" s="2"/>
      <c r="N79" s="2"/>
      <c r="O79" s="2"/>
      <c r="P79" s="2"/>
      <c r="Q79" s="2"/>
      <c r="R79" s="2"/>
      <c r="S79" s="2"/>
    </row>
    <row r="80" spans="6:19" ht="12.75" customHeight="1">
      <c r="F80" s="2"/>
      <c r="G80" s="2"/>
      <c r="H80" s="2"/>
      <c r="I80" s="2"/>
      <c r="J80" s="2"/>
      <c r="K80" s="2"/>
      <c r="L80" s="2"/>
      <c r="M80" s="2"/>
      <c r="N80" s="2"/>
      <c r="O80" s="2"/>
      <c r="P80" s="2"/>
      <c r="Q80" s="2"/>
      <c r="R80" s="2"/>
      <c r="S80" s="2"/>
    </row>
    <row r="81" spans="6:19" ht="12.75" customHeight="1">
      <c r="F81" s="2"/>
      <c r="G81" s="2"/>
      <c r="H81" s="2"/>
      <c r="I81" s="2"/>
      <c r="J81" s="2"/>
      <c r="K81" s="2"/>
      <c r="L81" s="2"/>
      <c r="M81" s="2"/>
      <c r="N81" s="2"/>
      <c r="O81" s="2"/>
      <c r="P81" s="2"/>
      <c r="Q81" s="2"/>
      <c r="R81" s="2"/>
      <c r="S81" s="2"/>
    </row>
    <row r="82" spans="6:19" ht="12.75" customHeight="1">
      <c r="F82" s="2"/>
      <c r="G82" s="2"/>
      <c r="H82" s="2"/>
      <c r="I82" s="2"/>
      <c r="J82" s="2"/>
      <c r="K82" s="2"/>
      <c r="L82" s="2"/>
      <c r="M82" s="2"/>
      <c r="N82" s="2"/>
      <c r="O82" s="2"/>
      <c r="P82" s="2"/>
      <c r="Q82" s="2"/>
      <c r="R82" s="2"/>
      <c r="S82" s="2"/>
    </row>
    <row r="83" spans="6:19" ht="12.75" customHeight="1">
      <c r="F83" s="2"/>
      <c r="G83" s="2"/>
      <c r="H83" s="2"/>
      <c r="I83" s="2"/>
      <c r="J83" s="2"/>
      <c r="K83" s="2"/>
      <c r="L83" s="2"/>
      <c r="M83" s="2"/>
      <c r="N83" s="2"/>
      <c r="O83" s="2"/>
      <c r="P83" s="2"/>
      <c r="Q83" s="2"/>
      <c r="R83" s="2"/>
      <c r="S83" s="2"/>
    </row>
    <row r="84" spans="6:19" ht="12.75" customHeight="1">
      <c r="F84" s="2"/>
      <c r="G84" s="2"/>
      <c r="H84" s="2"/>
      <c r="I84" s="2"/>
      <c r="J84" s="2"/>
      <c r="K84" s="2"/>
      <c r="L84" s="2"/>
      <c r="M84" s="2"/>
      <c r="N84" s="2"/>
      <c r="O84" s="2"/>
      <c r="P84" s="2"/>
      <c r="Q84" s="2"/>
      <c r="R84" s="2"/>
      <c r="S84" s="2"/>
    </row>
    <row r="85" spans="6:19" ht="12.75" customHeight="1">
      <c r="F85" s="2"/>
      <c r="G85" s="2"/>
      <c r="H85" s="2"/>
      <c r="I85" s="2"/>
      <c r="J85" s="2"/>
      <c r="K85" s="2"/>
      <c r="L85" s="2"/>
      <c r="M85" s="2"/>
      <c r="N85" s="2"/>
      <c r="O85" s="2"/>
      <c r="P85" s="2"/>
      <c r="Q85" s="2"/>
      <c r="R85" s="2"/>
      <c r="S85" s="2"/>
    </row>
    <row r="86" spans="6:19" ht="12.75" customHeight="1">
      <c r="F86" s="2"/>
      <c r="G86" s="2"/>
      <c r="H86" s="2"/>
      <c r="I86" s="2"/>
      <c r="J86" s="2"/>
      <c r="K86" s="2"/>
      <c r="L86" s="2"/>
      <c r="M86" s="2"/>
      <c r="N86" s="2"/>
      <c r="O86" s="2"/>
      <c r="P86" s="2"/>
      <c r="Q86" s="2"/>
      <c r="R86" s="2"/>
      <c r="S86" s="2"/>
    </row>
    <row r="87" spans="6:19" ht="12.75" customHeight="1">
      <c r="F87" s="2"/>
      <c r="G87" s="2"/>
      <c r="H87" s="2"/>
      <c r="I87" s="2"/>
      <c r="J87" s="2"/>
      <c r="K87" s="2"/>
      <c r="L87" s="2"/>
      <c r="M87" s="2"/>
      <c r="N87" s="2"/>
      <c r="O87" s="2"/>
      <c r="P87" s="2"/>
      <c r="Q87" s="2"/>
      <c r="R87" s="2"/>
      <c r="S87" s="2"/>
    </row>
    <row r="88" spans="6:19" ht="12.75" customHeight="1">
      <c r="F88" s="2"/>
      <c r="G88" s="2"/>
      <c r="H88" s="2"/>
      <c r="I88" s="2"/>
      <c r="J88" s="2"/>
      <c r="K88" s="2"/>
      <c r="L88" s="2"/>
      <c r="M88" s="2"/>
      <c r="N88" s="2"/>
      <c r="O88" s="2"/>
      <c r="P88" s="2"/>
      <c r="Q88" s="2"/>
      <c r="R88" s="2"/>
      <c r="S88" s="2"/>
    </row>
    <row r="89" spans="6:19" ht="12.75" customHeight="1">
      <c r="F89" s="2"/>
      <c r="G89" s="2"/>
      <c r="H89" s="2"/>
      <c r="I89" s="2"/>
      <c r="J89" s="2"/>
      <c r="K89" s="2"/>
      <c r="L89" s="2"/>
      <c r="M89" s="2"/>
      <c r="N89" s="2"/>
      <c r="O89" s="2"/>
      <c r="P89" s="2"/>
      <c r="Q89" s="2"/>
      <c r="R89" s="2"/>
      <c r="S89" s="2"/>
    </row>
    <row r="90" spans="6:19" ht="12.75" customHeight="1">
      <c r="F90" s="2"/>
      <c r="G90" s="2"/>
      <c r="H90" s="2"/>
      <c r="I90" s="2"/>
      <c r="J90" s="2"/>
      <c r="K90" s="2"/>
      <c r="L90" s="2"/>
      <c r="M90" s="2"/>
      <c r="N90" s="2"/>
      <c r="O90" s="2"/>
      <c r="P90" s="2"/>
      <c r="Q90" s="2"/>
      <c r="R90" s="2"/>
      <c r="S90" s="2"/>
    </row>
    <row r="91" spans="6:19" ht="12.75" customHeight="1">
      <c r="F91" s="2"/>
      <c r="G91" s="2"/>
      <c r="H91" s="2"/>
      <c r="I91" s="2"/>
      <c r="J91" s="2"/>
      <c r="K91" s="2"/>
      <c r="L91" s="2"/>
      <c r="M91" s="2"/>
      <c r="N91" s="2"/>
      <c r="O91" s="2"/>
      <c r="P91" s="2"/>
      <c r="Q91" s="2"/>
      <c r="R91" s="2"/>
      <c r="S91" s="2"/>
    </row>
    <row r="92" spans="6:19" ht="12.75" customHeight="1">
      <c r="F92" s="2"/>
      <c r="G92" s="2"/>
      <c r="H92" s="2"/>
      <c r="I92" s="2"/>
      <c r="J92" s="2"/>
      <c r="K92" s="2"/>
      <c r="L92" s="2"/>
      <c r="M92" s="2"/>
      <c r="N92" s="2"/>
      <c r="O92" s="2"/>
      <c r="P92" s="2"/>
      <c r="Q92" s="2"/>
      <c r="R92" s="2"/>
      <c r="S92" s="2"/>
    </row>
    <row r="93" spans="6:19" ht="12.75" customHeight="1">
      <c r="F93" s="2"/>
      <c r="G93" s="2"/>
      <c r="H93" s="2"/>
      <c r="I93" s="2"/>
      <c r="J93" s="2"/>
      <c r="K93" s="2"/>
      <c r="L93" s="2"/>
      <c r="M93" s="2"/>
      <c r="N93" s="2"/>
      <c r="O93" s="2"/>
      <c r="P93" s="2"/>
      <c r="Q93" s="2"/>
      <c r="R93" s="2"/>
      <c r="S93" s="2"/>
    </row>
    <row r="94" spans="6:19" ht="12.75" customHeight="1">
      <c r="F94" s="2"/>
      <c r="G94" s="2"/>
      <c r="H94" s="2"/>
      <c r="I94" s="2"/>
      <c r="J94" s="2"/>
      <c r="K94" s="2"/>
      <c r="L94" s="2"/>
      <c r="M94" s="2"/>
      <c r="N94" s="2"/>
      <c r="O94" s="2"/>
      <c r="P94" s="2"/>
      <c r="Q94" s="2"/>
      <c r="R94" s="2"/>
      <c r="S94" s="2"/>
    </row>
    <row r="95" spans="6:19" ht="12.75" customHeight="1">
      <c r="F95" s="2"/>
      <c r="G95" s="2"/>
      <c r="H95" s="2"/>
      <c r="I95" s="2"/>
      <c r="J95" s="2"/>
      <c r="K95" s="2"/>
      <c r="L95" s="2"/>
      <c r="M95" s="2"/>
      <c r="N95" s="2"/>
      <c r="O95" s="2"/>
      <c r="P95" s="2"/>
      <c r="Q95" s="2"/>
      <c r="R95" s="2"/>
      <c r="S95" s="2"/>
    </row>
    <row r="96" spans="6:19" ht="12.75" customHeight="1">
      <c r="F96" s="2"/>
      <c r="G96" s="2"/>
      <c r="H96" s="2"/>
      <c r="I96" s="2"/>
      <c r="J96" s="2"/>
      <c r="K96" s="2"/>
      <c r="L96" s="2"/>
      <c r="M96" s="2"/>
      <c r="N96" s="2"/>
      <c r="O96" s="2"/>
      <c r="P96" s="2"/>
      <c r="Q96" s="2"/>
      <c r="R96" s="2"/>
      <c r="S96" s="2"/>
    </row>
    <row r="97" spans="6:19" ht="12.75" customHeight="1">
      <c r="F97" s="2"/>
      <c r="G97" s="2"/>
      <c r="H97" s="2"/>
      <c r="I97" s="2"/>
      <c r="J97" s="2"/>
      <c r="K97" s="2"/>
      <c r="L97" s="2"/>
      <c r="M97" s="2"/>
      <c r="N97" s="2"/>
      <c r="O97" s="2"/>
      <c r="P97" s="2"/>
      <c r="Q97" s="2"/>
      <c r="R97" s="2"/>
      <c r="S97" s="2"/>
    </row>
    <row r="98" spans="6:19" ht="12.75" customHeight="1">
      <c r="F98" s="2"/>
      <c r="G98" s="2"/>
      <c r="H98" s="2"/>
      <c r="I98" s="2"/>
      <c r="J98" s="2"/>
      <c r="K98" s="2"/>
      <c r="L98" s="2"/>
      <c r="M98" s="2"/>
      <c r="N98" s="2"/>
      <c r="O98" s="2"/>
      <c r="P98" s="2"/>
      <c r="Q98" s="2"/>
      <c r="R98" s="2"/>
      <c r="S98" s="2"/>
    </row>
    <row r="99" spans="6:19" ht="12.75" customHeight="1">
      <c r="F99" s="2"/>
      <c r="G99" s="2"/>
      <c r="H99" s="2"/>
      <c r="I99" s="2"/>
      <c r="J99" s="2"/>
      <c r="K99" s="2"/>
      <c r="L99" s="2"/>
      <c r="M99" s="2"/>
      <c r="N99" s="2"/>
      <c r="O99" s="2"/>
      <c r="P99" s="2"/>
      <c r="Q99" s="2"/>
      <c r="R99" s="2"/>
      <c r="S99" s="2"/>
    </row>
    <row r="100" spans="6:19" ht="12.75" customHeight="1">
      <c r="F100" s="2"/>
      <c r="G100" s="2"/>
      <c r="H100" s="2"/>
      <c r="I100" s="2"/>
      <c r="J100" s="2"/>
      <c r="K100" s="2"/>
      <c r="L100" s="2"/>
      <c r="M100" s="2"/>
      <c r="N100" s="2"/>
      <c r="O100" s="2"/>
      <c r="P100" s="2"/>
      <c r="Q100" s="2"/>
      <c r="R100" s="2"/>
      <c r="S100" s="2"/>
    </row>
    <row r="101" spans="6:19" ht="12.75" customHeight="1">
      <c r="F101" s="2"/>
      <c r="G101" s="2"/>
      <c r="H101" s="2"/>
      <c r="I101" s="2"/>
      <c r="J101" s="2"/>
      <c r="K101" s="2"/>
      <c r="L101" s="2"/>
      <c r="M101" s="2"/>
      <c r="N101" s="2"/>
      <c r="O101" s="2"/>
      <c r="P101" s="2"/>
      <c r="Q101" s="2"/>
      <c r="R101" s="2"/>
      <c r="S101" s="2"/>
    </row>
    <row r="102" spans="6:19" ht="12.75" customHeight="1">
      <c r="F102" s="2"/>
      <c r="G102" s="2"/>
      <c r="H102" s="2"/>
      <c r="I102" s="2"/>
      <c r="J102" s="2"/>
      <c r="K102" s="2"/>
      <c r="L102" s="2"/>
      <c r="M102" s="2"/>
      <c r="N102" s="2"/>
      <c r="O102" s="2"/>
      <c r="P102" s="2"/>
      <c r="Q102" s="2"/>
      <c r="R102" s="2"/>
      <c r="S102" s="2"/>
    </row>
    <row r="103" spans="6:19" ht="12.75" customHeight="1">
      <c r="F103" s="2"/>
      <c r="G103" s="2"/>
      <c r="H103" s="2"/>
      <c r="I103" s="2"/>
      <c r="J103" s="2"/>
      <c r="K103" s="2"/>
      <c r="L103" s="2"/>
      <c r="M103" s="2"/>
      <c r="N103" s="2"/>
      <c r="O103" s="2"/>
      <c r="P103" s="2"/>
      <c r="Q103" s="2"/>
      <c r="R103" s="2"/>
      <c r="S103" s="2"/>
    </row>
    <row r="104" spans="13:19" ht="12.75" customHeight="1">
      <c r="M104" s="2"/>
      <c r="N104" s="2"/>
      <c r="O104" s="2"/>
      <c r="P104" s="2"/>
      <c r="Q104" s="2"/>
      <c r="R104" s="2"/>
      <c r="S104" s="2"/>
    </row>
  </sheetData>
  <mergeCells count="7">
    <mergeCell ref="A1:E1"/>
    <mergeCell ref="C3:E3"/>
    <mergeCell ref="A41:E41"/>
    <mergeCell ref="A40:E40"/>
    <mergeCell ref="A37:E37"/>
    <mergeCell ref="A39:E39"/>
    <mergeCell ref="C12:E12"/>
  </mergeCells>
  <hyperlinks>
    <hyperlink ref="G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65"/>
  <sheetViews>
    <sheetView workbookViewId="0" topLeftCell="A1">
      <selection activeCell="B22" sqref="B22"/>
    </sheetView>
  </sheetViews>
  <sheetFormatPr defaultColWidth="9.140625" defaultRowHeight="12.75"/>
  <cols>
    <col min="1" max="1" width="12.421875" style="86" customWidth="1"/>
    <col min="2" max="2" width="21.7109375" style="86" customWidth="1"/>
    <col min="3" max="3" width="16.8515625" style="86" customWidth="1"/>
    <col min="4" max="4" width="19.28125" style="86" customWidth="1"/>
    <col min="5" max="5" width="13.421875" style="86" customWidth="1"/>
    <col min="6" max="6" width="1.7109375" style="86" customWidth="1"/>
    <col min="7" max="7" width="16.421875" style="86" customWidth="1"/>
    <col min="8" max="16384" width="9.140625" style="86" customWidth="1"/>
  </cols>
  <sheetData>
    <row r="1" spans="1:7" ht="35.25" customHeight="1" thickBot="1">
      <c r="A1" s="395" t="s">
        <v>499</v>
      </c>
      <c r="B1" s="395"/>
      <c r="C1" s="395"/>
      <c r="D1" s="395"/>
      <c r="E1" s="395"/>
      <c r="G1" s="229" t="s">
        <v>135</v>
      </c>
    </row>
    <row r="2" spans="1:5" ht="36" customHeight="1">
      <c r="A2" s="206" t="s">
        <v>320</v>
      </c>
      <c r="B2" s="207" t="s">
        <v>500</v>
      </c>
      <c r="C2" s="207" t="s">
        <v>657</v>
      </c>
      <c r="D2" s="207" t="s">
        <v>501</v>
      </c>
      <c r="E2" s="207" t="s">
        <v>502</v>
      </c>
    </row>
    <row r="3" spans="1:5" ht="12.75">
      <c r="A3" s="118"/>
      <c r="B3" s="220"/>
      <c r="C3" s="219"/>
      <c r="D3" s="226"/>
      <c r="E3" s="226"/>
    </row>
    <row r="4" spans="1:5" ht="14.25" customHeight="1">
      <c r="A4" s="47" t="s">
        <v>174</v>
      </c>
      <c r="B4" s="328">
        <v>12</v>
      </c>
      <c r="C4" s="328">
        <v>1</v>
      </c>
      <c r="D4" s="322">
        <v>0</v>
      </c>
      <c r="E4" s="322">
        <v>0</v>
      </c>
    </row>
    <row r="5" spans="1:5" ht="14.25" customHeight="1">
      <c r="A5" s="47" t="s">
        <v>175</v>
      </c>
      <c r="B5" s="328">
        <v>28</v>
      </c>
      <c r="C5" s="328">
        <v>2</v>
      </c>
      <c r="D5" s="322">
        <v>0</v>
      </c>
      <c r="E5" s="322">
        <v>0</v>
      </c>
    </row>
    <row r="6" spans="1:5" ht="14.25" customHeight="1">
      <c r="A6" s="47" t="s">
        <v>176</v>
      </c>
      <c r="B6" s="328">
        <v>12</v>
      </c>
      <c r="C6" s="322">
        <v>0</v>
      </c>
      <c r="D6" s="322">
        <v>0</v>
      </c>
      <c r="E6" s="322">
        <v>0</v>
      </c>
    </row>
    <row r="7" spans="1:5" ht="14.25" customHeight="1">
      <c r="A7" s="47" t="s">
        <v>177</v>
      </c>
      <c r="B7" s="328">
        <v>50</v>
      </c>
      <c r="C7" s="322">
        <v>0</v>
      </c>
      <c r="D7" s="322">
        <v>0</v>
      </c>
      <c r="E7" s="328">
        <v>1</v>
      </c>
    </row>
    <row r="8" spans="1:5" ht="14.25" customHeight="1">
      <c r="A8" s="47" t="s">
        <v>178</v>
      </c>
      <c r="B8" s="328">
        <v>15</v>
      </c>
      <c r="C8" s="328">
        <v>11</v>
      </c>
      <c r="D8" s="328">
        <v>1</v>
      </c>
      <c r="E8" s="328">
        <v>1</v>
      </c>
    </row>
    <row r="9" spans="1:5" ht="14.25" customHeight="1">
      <c r="A9" s="47" t="s">
        <v>179</v>
      </c>
      <c r="B9" s="328">
        <v>15</v>
      </c>
      <c r="C9" s="328">
        <v>1</v>
      </c>
      <c r="D9" s="322">
        <v>0</v>
      </c>
      <c r="E9" s="328">
        <v>1</v>
      </c>
    </row>
    <row r="10" spans="1:5" ht="14.25" customHeight="1">
      <c r="A10" s="47" t="s">
        <v>180</v>
      </c>
      <c r="B10" s="328">
        <v>9</v>
      </c>
      <c r="C10" s="322">
        <v>0</v>
      </c>
      <c r="D10" s="322">
        <v>0</v>
      </c>
      <c r="E10" s="322">
        <v>0</v>
      </c>
    </row>
    <row r="11" spans="1:5" ht="14.25" customHeight="1">
      <c r="A11" s="47" t="s">
        <v>181</v>
      </c>
      <c r="B11" s="328">
        <v>17</v>
      </c>
      <c r="C11" s="322">
        <v>0</v>
      </c>
      <c r="D11" s="322">
        <v>0</v>
      </c>
      <c r="E11" s="322">
        <v>0</v>
      </c>
    </row>
    <row r="12" spans="1:5" ht="14.25" customHeight="1">
      <c r="A12" s="47" t="s">
        <v>182</v>
      </c>
      <c r="B12" s="328">
        <v>13</v>
      </c>
      <c r="C12" s="328">
        <v>4</v>
      </c>
      <c r="D12" s="322">
        <v>0</v>
      </c>
      <c r="E12" s="328">
        <v>1</v>
      </c>
    </row>
    <row r="13" spans="1:5" ht="14.25" customHeight="1">
      <c r="A13" s="47" t="s">
        <v>194</v>
      </c>
      <c r="B13" s="95">
        <v>5</v>
      </c>
      <c r="C13" s="322">
        <v>0</v>
      </c>
      <c r="D13" s="328">
        <v>1</v>
      </c>
      <c r="E13" s="322">
        <v>0</v>
      </c>
    </row>
    <row r="14" spans="1:5" ht="17.25" customHeight="1" thickBot="1">
      <c r="A14" s="52" t="s">
        <v>141</v>
      </c>
      <c r="B14" s="329">
        <v>176</v>
      </c>
      <c r="C14" s="329">
        <v>19</v>
      </c>
      <c r="D14" s="329">
        <v>2</v>
      </c>
      <c r="E14" s="329">
        <v>4</v>
      </c>
    </row>
    <row r="15" spans="1:5" ht="18" customHeight="1" thickBot="1" thickTop="1">
      <c r="A15" s="236" t="s">
        <v>196</v>
      </c>
      <c r="B15" s="300">
        <v>2068</v>
      </c>
      <c r="C15" s="330">
        <v>275</v>
      </c>
      <c r="D15" s="330">
        <v>24</v>
      </c>
      <c r="E15" s="330">
        <v>44</v>
      </c>
    </row>
    <row r="16" spans="1:5" ht="22.5" customHeight="1">
      <c r="A16" s="409" t="s">
        <v>667</v>
      </c>
      <c r="B16" s="409"/>
      <c r="C16" s="409"/>
      <c r="D16" s="409"/>
      <c r="E16" s="409"/>
    </row>
    <row r="17" spans="1:5" ht="40.5" customHeight="1">
      <c r="A17" s="410" t="s">
        <v>355</v>
      </c>
      <c r="B17" s="410"/>
      <c r="C17" s="410"/>
      <c r="D17" s="410"/>
      <c r="E17" s="410"/>
    </row>
    <row r="18" spans="1:5" ht="39" customHeight="1">
      <c r="A18" s="410" t="s">
        <v>503</v>
      </c>
      <c r="B18" s="410"/>
      <c r="C18" s="410"/>
      <c r="D18" s="410"/>
      <c r="E18" s="410"/>
    </row>
    <row r="19" spans="1:5" s="87" customFormat="1" ht="14.25">
      <c r="A19" s="408" t="s">
        <v>504</v>
      </c>
      <c r="B19" s="408"/>
      <c r="C19" s="408"/>
      <c r="D19" s="408"/>
      <c r="E19" s="408"/>
    </row>
    <row r="20" s="87" customFormat="1" ht="12.75">
      <c r="G20" s="47"/>
    </row>
    <row r="21" s="87" customFormat="1" ht="12.75"/>
    <row r="22" s="87" customFormat="1" ht="12.75"/>
    <row r="23" s="87" customFormat="1" ht="12.75"/>
    <row r="24" s="87" customFormat="1" ht="12.75"/>
    <row r="25" s="87" customFormat="1" ht="12.75"/>
    <row r="26" s="87" customFormat="1" ht="12.75"/>
    <row r="27" s="87" customFormat="1" ht="12.75"/>
    <row r="28" s="87" customFormat="1" ht="12.75"/>
    <row r="29" s="87" customFormat="1" ht="12.75"/>
    <row r="30" s="87" customFormat="1" ht="12.75"/>
    <row r="31" s="87" customFormat="1" ht="12.75"/>
    <row r="32" s="87" customFormat="1" ht="12.75"/>
    <row r="33" s="87" customFormat="1" ht="12.75"/>
    <row r="34" s="87" customFormat="1" ht="12.75"/>
    <row r="35" s="87" customFormat="1" ht="12.75"/>
    <row r="36" s="87" customFormat="1" ht="12.75"/>
    <row r="37" s="87" customFormat="1" ht="12.75"/>
    <row r="38" s="87" customFormat="1" ht="12.75"/>
    <row r="39" s="87" customFormat="1" ht="12.75"/>
    <row r="40" s="87" customFormat="1" ht="12.75"/>
    <row r="41" s="87" customFormat="1" ht="12.75"/>
    <row r="42" s="87" customFormat="1" ht="12.75"/>
    <row r="43" s="87" customFormat="1" ht="12.75"/>
    <row r="44" s="87" customFormat="1" ht="12.75"/>
    <row r="45" s="87" customFormat="1" ht="12.75"/>
    <row r="46" s="87" customFormat="1" ht="12.75"/>
    <row r="47" s="87" customFormat="1" ht="12.75"/>
    <row r="48" s="87" customFormat="1" ht="12.75"/>
    <row r="49" s="87" customFormat="1" ht="12.75"/>
    <row r="50" s="87" customFormat="1" ht="12.75"/>
    <row r="51" s="87" customFormat="1" ht="12.75"/>
    <row r="52" s="87" customFormat="1" ht="38.25" customHeight="1"/>
    <row r="53" s="87" customFormat="1" ht="38.25" customHeight="1"/>
    <row r="54" s="87" customFormat="1" ht="38.25" customHeight="1"/>
    <row r="55" s="87" customFormat="1" ht="38.25" customHeight="1"/>
    <row r="56" s="87" customFormat="1" ht="38.25" customHeight="1"/>
    <row r="57" s="87" customFormat="1" ht="51" customHeight="1"/>
    <row r="58" s="87" customFormat="1" ht="12.75"/>
    <row r="59" s="87" customFormat="1" ht="25.5" customHeight="1"/>
    <row r="60" s="87" customFormat="1" ht="25.5" customHeight="1"/>
    <row r="61" s="87" customFormat="1" ht="12.75"/>
    <row r="62" s="87" customFormat="1" ht="12.75"/>
    <row r="63" s="87" customFormat="1" ht="38.25" customHeight="1"/>
    <row r="64" s="87" customFormat="1" ht="38.25" customHeight="1"/>
    <row r="65" s="87" customFormat="1" ht="12.75"/>
    <row r="66" s="87" customFormat="1" ht="51" customHeight="1"/>
    <row r="67" s="87" customFormat="1" ht="12.75"/>
    <row r="68" s="87" customFormat="1" ht="38.25" customHeight="1"/>
    <row r="69" s="87" customFormat="1" ht="12.75"/>
    <row r="70" s="87" customFormat="1" ht="38.25" customHeight="1"/>
    <row r="71" s="87" customFormat="1" ht="12.75"/>
    <row r="72" s="87" customFormat="1" ht="25.5" customHeight="1"/>
    <row r="73" s="87" customFormat="1" ht="63.75" customHeight="1"/>
    <row r="74" s="87" customFormat="1" ht="12.75"/>
    <row r="75" s="87" customFormat="1" ht="25.5" customHeight="1"/>
    <row r="76" s="87" customFormat="1" ht="38.25" customHeight="1"/>
    <row r="77" s="87" customFormat="1" ht="51" customHeight="1"/>
    <row r="78" s="87" customFormat="1" ht="12.75"/>
    <row r="79" s="87" customFormat="1" ht="12.75"/>
    <row r="80" s="87" customFormat="1" ht="51" customHeight="1"/>
    <row r="81" s="87" customFormat="1" ht="38.25" customHeight="1"/>
    <row r="82" s="87" customFormat="1" ht="38.25" customHeight="1"/>
    <row r="83" s="87" customFormat="1" ht="38.25" customHeight="1"/>
    <row r="84" s="87" customFormat="1" ht="38.25" customHeight="1"/>
    <row r="85" s="87" customFormat="1" ht="38.25" customHeight="1"/>
    <row r="86" s="87" customFormat="1" ht="38.25" customHeight="1"/>
    <row r="87" s="87" customFormat="1" ht="12.75"/>
    <row r="88" s="87" customFormat="1" ht="12.75"/>
    <row r="89" s="87" customFormat="1" ht="25.5" customHeight="1"/>
    <row r="90" s="87" customFormat="1" ht="12.75"/>
    <row r="91" s="87" customFormat="1" ht="12.75"/>
    <row r="92" s="87" customFormat="1" ht="38.25" customHeight="1"/>
    <row r="93" s="87" customFormat="1" ht="38.25" customHeight="1"/>
    <row r="94" s="87" customFormat="1" ht="12.75"/>
    <row r="95" s="87" customFormat="1" ht="51" customHeight="1"/>
    <row r="96" s="87" customFormat="1" ht="51" customHeight="1"/>
    <row r="97" s="87" customFormat="1" ht="12.75"/>
    <row r="98" s="87" customFormat="1" ht="25.5" customHeight="1"/>
    <row r="99" s="87" customFormat="1" ht="25.5" customHeight="1"/>
    <row r="100" s="87" customFormat="1" ht="38.25" customHeight="1"/>
    <row r="101" s="87" customFormat="1" ht="25.5" customHeight="1"/>
    <row r="102" s="87" customFormat="1" ht="38.25" customHeight="1"/>
    <row r="103" s="87" customFormat="1" ht="25.5" customHeight="1"/>
    <row r="104" s="87" customFormat="1" ht="38.25" customHeight="1"/>
    <row r="105" s="87" customFormat="1" ht="25.5" customHeight="1"/>
    <row r="106" s="87" customFormat="1" ht="38.25" customHeight="1"/>
    <row r="107" s="87" customFormat="1" ht="12.75"/>
    <row r="108" s="87" customFormat="1" ht="12.75"/>
    <row r="109" s="87" customFormat="1" ht="12.75"/>
    <row r="110" s="87" customFormat="1" ht="12.75"/>
    <row r="111" s="87" customFormat="1" ht="38.25" customHeight="1"/>
    <row r="112" s="87" customFormat="1" ht="12.75"/>
    <row r="113" s="87" customFormat="1" ht="25.5" customHeight="1"/>
    <row r="114" s="87" customFormat="1" ht="25.5" customHeight="1"/>
    <row r="115" s="87" customFormat="1" ht="12.75"/>
    <row r="116" s="87" customFormat="1" ht="38.25" customHeight="1"/>
    <row r="117" s="87" customFormat="1" ht="12.75"/>
    <row r="118" s="87" customFormat="1" ht="38.25" customHeight="1"/>
    <row r="119" s="87" customFormat="1" ht="63.75" customHeight="1"/>
    <row r="120" s="87" customFormat="1" ht="25.5" customHeight="1"/>
    <row r="121" s="87" customFormat="1" ht="25.5" customHeight="1"/>
    <row r="122" s="87" customFormat="1" ht="38.25" customHeight="1"/>
    <row r="123" s="87" customFormat="1" ht="12.75"/>
    <row r="124" s="87" customFormat="1" ht="25.5" customHeight="1"/>
    <row r="125" s="87" customFormat="1" ht="38.25" customHeight="1"/>
    <row r="126" s="87" customFormat="1" ht="12.75"/>
    <row r="127" s="87" customFormat="1" ht="38.25" customHeight="1"/>
    <row r="128" s="87" customFormat="1" ht="12.75"/>
    <row r="129" s="87" customFormat="1" ht="25.5" customHeight="1"/>
    <row r="130" s="87" customFormat="1" ht="38.25" customHeight="1"/>
    <row r="131" s="87" customFormat="1" ht="38.25" customHeight="1"/>
    <row r="132" s="87" customFormat="1" ht="25.5" customHeight="1"/>
    <row r="133" s="87" customFormat="1" ht="12.75"/>
    <row r="134" s="87" customFormat="1" ht="38.25" customHeight="1"/>
    <row r="135" s="87" customFormat="1" ht="38.25" customHeight="1"/>
    <row r="136" s="87" customFormat="1" ht="12.75"/>
    <row r="137" s="87" customFormat="1" ht="25.5" customHeight="1"/>
    <row r="138" s="87" customFormat="1" ht="38.25" customHeight="1"/>
    <row r="139" s="87" customFormat="1" ht="12.75"/>
    <row r="140" s="87" customFormat="1" ht="38.25" customHeight="1"/>
    <row r="141" s="87" customFormat="1" ht="25.5" customHeight="1"/>
    <row r="142" s="87" customFormat="1" ht="25.5" customHeight="1"/>
    <row r="143" s="87" customFormat="1" ht="12.75"/>
    <row r="144" s="87" customFormat="1" ht="38.25" customHeight="1"/>
    <row r="145" s="87" customFormat="1" ht="38.25" customHeight="1"/>
    <row r="146" s="87" customFormat="1" ht="25.5" customHeight="1"/>
    <row r="147" s="87" customFormat="1" ht="38.25" customHeight="1"/>
    <row r="148" s="87" customFormat="1" ht="12.75"/>
    <row r="149" s="87" customFormat="1" ht="12.75"/>
    <row r="150" s="87" customFormat="1" ht="25.5" customHeight="1"/>
    <row r="151" s="87" customFormat="1" ht="51" customHeight="1"/>
    <row r="152" s="87" customFormat="1" ht="38.25" customHeight="1"/>
    <row r="153" s="87" customFormat="1" ht="12.75"/>
    <row r="154" s="87" customFormat="1" ht="38.25" customHeight="1"/>
    <row r="155" s="87" customFormat="1" ht="38.25" customHeight="1"/>
    <row r="156" s="87" customFormat="1" ht="12.75"/>
    <row r="157" s="87" customFormat="1" ht="25.5" customHeight="1"/>
    <row r="158" s="87" customFormat="1" ht="38.25" customHeight="1"/>
    <row r="159" s="87" customFormat="1" ht="38.25" customHeight="1"/>
    <row r="160" s="87" customFormat="1" ht="12.75"/>
    <row r="161" s="87" customFormat="1" ht="25.5" customHeight="1"/>
    <row r="162" s="87" customFormat="1" ht="25.5" customHeight="1"/>
    <row r="163" s="87" customFormat="1" ht="12.75"/>
    <row r="164" s="87" customFormat="1" ht="12.75"/>
    <row r="165" s="87" customFormat="1" ht="51" customHeight="1"/>
    <row r="166" s="87" customFormat="1" ht="25.5" customHeight="1"/>
    <row r="167" s="87" customFormat="1" ht="25.5" customHeight="1"/>
    <row r="168" s="87" customFormat="1" ht="12.75"/>
    <row r="169" s="87" customFormat="1" ht="38.25" customHeight="1"/>
    <row r="170" s="87" customFormat="1" ht="12.75"/>
    <row r="171" s="87" customFormat="1" ht="38.25" customHeight="1"/>
    <row r="172" s="87" customFormat="1" ht="51" customHeight="1"/>
    <row r="173" s="87" customFormat="1" ht="25.5" customHeight="1"/>
    <row r="174" s="87" customFormat="1" ht="12.75">
      <c r="F174" s="204"/>
    </row>
    <row r="175" s="87" customFormat="1" ht="12.75">
      <c r="F175" s="204"/>
    </row>
    <row r="176" s="87" customFormat="1" ht="25.5" customHeight="1">
      <c r="F176" s="204"/>
    </row>
    <row r="177" s="87" customFormat="1" ht="38.25" customHeight="1">
      <c r="F177" s="204"/>
    </row>
    <row r="178" s="87" customFormat="1" ht="38.25" customHeight="1">
      <c r="F178" s="204"/>
    </row>
    <row r="179" s="87" customFormat="1" ht="38.25" customHeight="1">
      <c r="F179" s="204"/>
    </row>
    <row r="180" s="87" customFormat="1" ht="38.25" customHeight="1">
      <c r="F180" s="204"/>
    </row>
    <row r="181" s="87" customFormat="1" ht="25.5" customHeight="1">
      <c r="F181" s="204"/>
    </row>
    <row r="182" s="87" customFormat="1" ht="12.75">
      <c r="F182" s="204"/>
    </row>
    <row r="183" s="87" customFormat="1" ht="12.75">
      <c r="F183" s="204"/>
    </row>
    <row r="184" s="87" customFormat="1" ht="38.25" customHeight="1">
      <c r="F184" s="204"/>
    </row>
    <row r="185" s="87" customFormat="1" ht="38.25" customHeight="1">
      <c r="F185" s="204"/>
    </row>
    <row r="186" s="87" customFormat="1" ht="25.5" customHeight="1">
      <c r="F186" s="204"/>
    </row>
    <row r="187" s="87" customFormat="1" ht="51" customHeight="1">
      <c r="F187" s="204"/>
    </row>
    <row r="188" s="87" customFormat="1" ht="12.75">
      <c r="F188" s="204"/>
    </row>
    <row r="189" s="87" customFormat="1" ht="38.25" customHeight="1">
      <c r="F189" s="204"/>
    </row>
    <row r="190" s="87" customFormat="1" ht="38.25" customHeight="1">
      <c r="F190" s="204"/>
    </row>
    <row r="191" s="87" customFormat="1" ht="25.5" customHeight="1">
      <c r="F191" s="204"/>
    </row>
    <row r="192" s="87" customFormat="1" ht="12.75">
      <c r="F192" s="204"/>
    </row>
    <row r="193" s="87" customFormat="1" ht="25.5" customHeight="1">
      <c r="F193" s="204"/>
    </row>
    <row r="194" s="87" customFormat="1" ht="38.25" customHeight="1">
      <c r="F194" s="204"/>
    </row>
    <row r="195" s="87" customFormat="1" ht="12.75">
      <c r="F195" s="204"/>
    </row>
    <row r="196" s="87" customFormat="1" ht="38.25" customHeight="1">
      <c r="F196" s="204"/>
    </row>
    <row r="197" s="87" customFormat="1" ht="38.25" customHeight="1">
      <c r="F197" s="204"/>
    </row>
    <row r="198" s="87" customFormat="1" ht="38.25" customHeight="1">
      <c r="F198" s="204"/>
    </row>
    <row r="199" s="87" customFormat="1" ht="38.25" customHeight="1">
      <c r="F199" s="204"/>
    </row>
    <row r="200" s="87" customFormat="1" ht="38.25" customHeight="1">
      <c r="F200" s="204"/>
    </row>
    <row r="201" s="87" customFormat="1" ht="38.25" customHeight="1">
      <c r="F201" s="204"/>
    </row>
    <row r="202" s="87" customFormat="1" ht="25.5" customHeight="1">
      <c r="F202" s="204"/>
    </row>
    <row r="203" s="87" customFormat="1" ht="12.75">
      <c r="F203" s="204"/>
    </row>
    <row r="204" s="87" customFormat="1" ht="12.75">
      <c r="F204" s="204"/>
    </row>
    <row r="205" s="87" customFormat="1" ht="12.75"/>
    <row r="206" s="87" customFormat="1" ht="12.75">
      <c r="F206" s="205"/>
    </row>
    <row r="207" s="87" customFormat="1" ht="12.75">
      <c r="F207" s="204"/>
    </row>
    <row r="208" s="87" customFormat="1" ht="38.25" customHeight="1">
      <c r="F208" s="204"/>
    </row>
    <row r="209" s="87" customFormat="1" ht="38.25" customHeight="1">
      <c r="F209" s="204"/>
    </row>
    <row r="210" s="87" customFormat="1" ht="51" customHeight="1">
      <c r="F210" s="204"/>
    </row>
    <row r="211" s="87" customFormat="1" ht="12.75">
      <c r="F211" s="204"/>
    </row>
    <row r="212" s="87" customFormat="1" ht="25.5" customHeight="1">
      <c r="F212" s="204"/>
    </row>
    <row r="213" s="87" customFormat="1" ht="25.5" customHeight="1">
      <c r="F213" s="204"/>
    </row>
    <row r="214" s="87" customFormat="1" ht="63.75" customHeight="1">
      <c r="F214" s="204"/>
    </row>
    <row r="215" s="87" customFormat="1" ht="38.25" customHeight="1">
      <c r="F215" s="204"/>
    </row>
    <row r="216" s="87" customFormat="1" ht="51" customHeight="1">
      <c r="F216" s="204"/>
    </row>
    <row r="217" s="87" customFormat="1" ht="12.75">
      <c r="F217" s="204"/>
    </row>
    <row r="218" s="87" customFormat="1" ht="25.5" customHeight="1">
      <c r="F218" s="204"/>
    </row>
    <row r="219" s="87" customFormat="1" ht="25.5" customHeight="1">
      <c r="F219" s="204"/>
    </row>
    <row r="220" s="87" customFormat="1" ht="25.5" customHeight="1">
      <c r="F220" s="204"/>
    </row>
    <row r="221" s="87" customFormat="1" ht="12.75">
      <c r="F221" s="204"/>
    </row>
    <row r="222" s="87" customFormat="1" ht="38.25" customHeight="1">
      <c r="F222" s="204"/>
    </row>
    <row r="223" s="87" customFormat="1" ht="25.5" customHeight="1">
      <c r="F223" s="204"/>
    </row>
    <row r="224" s="87" customFormat="1" ht="38.25" customHeight="1">
      <c r="F224" s="204"/>
    </row>
    <row r="225" s="87" customFormat="1" ht="38.25" customHeight="1">
      <c r="F225" s="204"/>
    </row>
    <row r="226" s="87" customFormat="1" ht="12.75">
      <c r="F226" s="204"/>
    </row>
    <row r="227" s="87" customFormat="1" ht="51" customHeight="1">
      <c r="F227" s="204"/>
    </row>
    <row r="228" s="87" customFormat="1" ht="38.25" customHeight="1">
      <c r="F228" s="204"/>
    </row>
    <row r="229" s="87" customFormat="1" ht="38.25" customHeight="1">
      <c r="F229" s="204"/>
    </row>
    <row r="230" s="87" customFormat="1" ht="25.5" customHeight="1">
      <c r="F230" s="204"/>
    </row>
    <row r="231" s="87" customFormat="1" ht="12.75">
      <c r="F231" s="204"/>
    </row>
    <row r="232" s="87" customFormat="1" ht="25.5" customHeight="1">
      <c r="F232" s="204"/>
    </row>
    <row r="233" s="87" customFormat="1" ht="89.25" customHeight="1">
      <c r="F233" s="204"/>
    </row>
    <row r="234" s="87" customFormat="1" ht="12.75">
      <c r="F234" s="204"/>
    </row>
    <row r="235" s="87" customFormat="1" ht="51" customHeight="1">
      <c r="F235" s="204"/>
    </row>
    <row r="236" s="87" customFormat="1" ht="25.5" customHeight="1">
      <c r="F236" s="204"/>
    </row>
    <row r="237" s="87" customFormat="1" ht="38.25" customHeight="1">
      <c r="F237" s="204"/>
    </row>
    <row r="238" s="87" customFormat="1" ht="51" customHeight="1">
      <c r="F238" s="204"/>
    </row>
    <row r="239" s="87" customFormat="1" ht="38.25" customHeight="1">
      <c r="F239" s="204"/>
    </row>
    <row r="240" s="87" customFormat="1" ht="12.75">
      <c r="F240" s="204"/>
    </row>
    <row r="241" s="87" customFormat="1" ht="25.5" customHeight="1">
      <c r="F241" s="204"/>
    </row>
    <row r="242" s="87" customFormat="1" ht="51" customHeight="1">
      <c r="F242" s="204"/>
    </row>
    <row r="243" s="87" customFormat="1" ht="38.25" customHeight="1">
      <c r="F243" s="204"/>
    </row>
    <row r="244" s="87" customFormat="1" ht="12.75">
      <c r="F244" s="204"/>
    </row>
    <row r="245" s="87" customFormat="1" ht="76.5" customHeight="1">
      <c r="F245" s="204"/>
    </row>
    <row r="246" s="87" customFormat="1" ht="25.5" customHeight="1">
      <c r="F246" s="204"/>
    </row>
    <row r="247" s="87" customFormat="1" ht="38.25" customHeight="1">
      <c r="F247" s="204"/>
    </row>
    <row r="248" s="87" customFormat="1" ht="76.5" customHeight="1">
      <c r="F248" s="204"/>
    </row>
    <row r="249" s="87" customFormat="1" ht="12.75">
      <c r="F249" s="204"/>
    </row>
    <row r="250" s="87" customFormat="1" ht="51" customHeight="1">
      <c r="F250" s="204"/>
    </row>
    <row r="251" s="87" customFormat="1" ht="12.75">
      <c r="F251" s="204"/>
    </row>
    <row r="252" s="87" customFormat="1" ht="12.75">
      <c r="F252" s="204"/>
    </row>
    <row r="253" s="87" customFormat="1" ht="25.5" customHeight="1">
      <c r="F253" s="204"/>
    </row>
    <row r="254" s="87" customFormat="1" ht="25.5" customHeight="1">
      <c r="F254" s="204"/>
    </row>
    <row r="255" s="87" customFormat="1" ht="12.75">
      <c r="F255" s="204"/>
    </row>
    <row r="256" s="87" customFormat="1" ht="51" customHeight="1">
      <c r="F256" s="204"/>
    </row>
    <row r="257" s="87" customFormat="1" ht="38.25" customHeight="1">
      <c r="F257" s="204"/>
    </row>
    <row r="258" s="87" customFormat="1" ht="63.75" customHeight="1">
      <c r="F258" s="204"/>
    </row>
    <row r="259" s="87" customFormat="1" ht="51" customHeight="1">
      <c r="F259" s="204"/>
    </row>
    <row r="260" s="87" customFormat="1" ht="12.75">
      <c r="F260" s="204"/>
    </row>
    <row r="261" s="87" customFormat="1" ht="38.25" customHeight="1">
      <c r="F261" s="204"/>
    </row>
    <row r="262" s="87" customFormat="1" ht="25.5" customHeight="1">
      <c r="F262" s="204"/>
    </row>
    <row r="263" s="87" customFormat="1" ht="25.5" customHeight="1">
      <c r="F263" s="204"/>
    </row>
    <row r="264" s="87" customFormat="1" ht="51" customHeight="1">
      <c r="F264" s="204"/>
    </row>
    <row r="265" s="87" customFormat="1" ht="51" customHeight="1">
      <c r="F265" s="204"/>
    </row>
    <row r="266" s="87" customFormat="1" ht="51" customHeight="1">
      <c r="F266" s="204"/>
    </row>
    <row r="267" s="87" customFormat="1" ht="38.25" customHeight="1">
      <c r="F267" s="204"/>
    </row>
    <row r="268" s="87" customFormat="1" ht="51" customHeight="1">
      <c r="F268" s="204"/>
    </row>
    <row r="269" s="87" customFormat="1" ht="25.5" customHeight="1">
      <c r="F269" s="204"/>
    </row>
    <row r="270" s="87" customFormat="1" ht="51" customHeight="1">
      <c r="F270" s="204"/>
    </row>
    <row r="271" s="87" customFormat="1" ht="12.75">
      <c r="F271" s="204"/>
    </row>
    <row r="272" s="87" customFormat="1" ht="38.25" customHeight="1">
      <c r="F272" s="204"/>
    </row>
    <row r="273" s="87" customFormat="1" ht="12.75">
      <c r="F273" s="204"/>
    </row>
    <row r="274" s="87" customFormat="1" ht="51" customHeight="1">
      <c r="F274" s="204"/>
    </row>
    <row r="275" s="87" customFormat="1" ht="38.25" customHeight="1">
      <c r="F275" s="204"/>
    </row>
    <row r="276" s="87" customFormat="1" ht="51" customHeight="1">
      <c r="F276" s="204"/>
    </row>
    <row r="277" s="87" customFormat="1" ht="38.25" customHeight="1">
      <c r="F277" s="204"/>
    </row>
    <row r="278" s="87" customFormat="1" ht="12.75">
      <c r="F278" s="204"/>
    </row>
    <row r="279" s="87" customFormat="1" ht="12.75">
      <c r="F279" s="204"/>
    </row>
    <row r="280" s="87" customFormat="1" ht="12.75">
      <c r="F280" s="204"/>
    </row>
    <row r="281" s="87" customFormat="1" ht="12.75">
      <c r="F281" s="204"/>
    </row>
    <row r="282" s="87" customFormat="1" ht="12.75">
      <c r="F282" s="204"/>
    </row>
    <row r="283" s="87" customFormat="1" ht="12.75">
      <c r="F283" s="204"/>
    </row>
    <row r="284" s="87" customFormat="1" ht="12.75">
      <c r="F284" s="204"/>
    </row>
    <row r="285" s="87" customFormat="1" ht="12.75">
      <c r="F285" s="204"/>
    </row>
    <row r="286" s="87" customFormat="1" ht="12.75">
      <c r="F286" s="204"/>
    </row>
    <row r="287" s="87" customFormat="1" ht="12.75">
      <c r="F287" s="204"/>
    </row>
    <row r="288" s="87" customFormat="1" ht="12.75">
      <c r="F288" s="204"/>
    </row>
    <row r="289" s="87" customFormat="1" ht="12.75">
      <c r="F289" s="204"/>
    </row>
    <row r="290" s="87" customFormat="1" ht="12.75">
      <c r="F290" s="204"/>
    </row>
    <row r="291" s="87" customFormat="1" ht="12.75">
      <c r="F291" s="204"/>
    </row>
    <row r="292" s="87" customFormat="1" ht="12.75">
      <c r="F292" s="204"/>
    </row>
    <row r="293" s="87" customFormat="1" ht="12.75">
      <c r="F293" s="204"/>
    </row>
    <row r="294" s="87" customFormat="1" ht="12.75">
      <c r="F294" s="204"/>
    </row>
    <row r="295" s="87" customFormat="1" ht="12.75">
      <c r="F295" s="204"/>
    </row>
    <row r="296" s="87" customFormat="1" ht="12.75">
      <c r="F296" s="204"/>
    </row>
    <row r="297" s="87" customFormat="1" ht="12.75">
      <c r="F297" s="204"/>
    </row>
    <row r="298" s="87" customFormat="1" ht="12.75">
      <c r="F298" s="204"/>
    </row>
    <row r="299" s="87" customFormat="1" ht="12.75">
      <c r="F299" s="204"/>
    </row>
    <row r="300" s="87" customFormat="1" ht="12.75">
      <c r="F300" s="204"/>
    </row>
    <row r="301" s="87" customFormat="1" ht="12.75">
      <c r="F301" s="204"/>
    </row>
    <row r="302" s="87" customFormat="1" ht="12.75">
      <c r="F302" s="204"/>
    </row>
    <row r="303" s="87" customFormat="1" ht="12.75">
      <c r="F303" s="204"/>
    </row>
    <row r="304" s="87" customFormat="1" ht="12.75">
      <c r="F304" s="204"/>
    </row>
    <row r="305" s="87" customFormat="1" ht="12.75">
      <c r="F305" s="204"/>
    </row>
    <row r="306" s="87" customFormat="1" ht="12.75">
      <c r="F306" s="204"/>
    </row>
    <row r="307" s="87" customFormat="1" ht="12.75">
      <c r="F307" s="204"/>
    </row>
    <row r="308" s="87" customFormat="1" ht="12.75">
      <c r="F308" s="204"/>
    </row>
    <row r="309" s="87" customFormat="1" ht="12.75">
      <c r="F309" s="204"/>
    </row>
    <row r="310" s="87" customFormat="1" ht="12.75">
      <c r="F310" s="204"/>
    </row>
    <row r="311" s="87" customFormat="1" ht="12.75">
      <c r="F311" s="204"/>
    </row>
    <row r="312" s="87" customFormat="1" ht="12.75">
      <c r="F312" s="204"/>
    </row>
    <row r="313" s="87" customFormat="1" ht="12.75">
      <c r="F313" s="204"/>
    </row>
    <row r="314" s="87" customFormat="1" ht="12.75">
      <c r="F314" s="204"/>
    </row>
    <row r="315" s="87" customFormat="1" ht="12.75">
      <c r="F315" s="204"/>
    </row>
    <row r="316" s="87" customFormat="1" ht="12.75">
      <c r="F316" s="204"/>
    </row>
    <row r="317" s="87" customFormat="1" ht="12.75">
      <c r="F317" s="204"/>
    </row>
    <row r="318" s="87" customFormat="1" ht="12.75">
      <c r="F318" s="204"/>
    </row>
    <row r="319" s="87" customFormat="1" ht="12.75">
      <c r="F319" s="204"/>
    </row>
    <row r="320" s="87" customFormat="1" ht="12.75">
      <c r="F320" s="204"/>
    </row>
    <row r="321" s="87" customFormat="1" ht="12.75">
      <c r="F321" s="204"/>
    </row>
    <row r="322" s="87" customFormat="1" ht="12.75">
      <c r="F322" s="204"/>
    </row>
    <row r="323" s="87" customFormat="1" ht="12.75">
      <c r="F323" s="204"/>
    </row>
    <row r="324" s="87" customFormat="1" ht="12.75">
      <c r="F324" s="204"/>
    </row>
    <row r="325" s="87" customFormat="1" ht="12.75">
      <c r="F325" s="204"/>
    </row>
    <row r="326" s="87" customFormat="1" ht="12.75">
      <c r="F326" s="204"/>
    </row>
    <row r="327" s="87" customFormat="1" ht="12.75">
      <c r="F327" s="204"/>
    </row>
    <row r="328" s="87" customFormat="1" ht="12.75">
      <c r="F328" s="204"/>
    </row>
    <row r="329" s="87" customFormat="1" ht="12.75">
      <c r="F329" s="204"/>
    </row>
    <row r="330" s="87" customFormat="1" ht="12.75">
      <c r="F330" s="204"/>
    </row>
    <row r="331" s="87" customFormat="1" ht="12.75">
      <c r="F331" s="204"/>
    </row>
    <row r="332" s="87" customFormat="1" ht="12.75">
      <c r="F332" s="204"/>
    </row>
    <row r="333" s="87" customFormat="1" ht="12.75">
      <c r="F333" s="204"/>
    </row>
    <row r="334" s="87" customFormat="1" ht="12.75">
      <c r="F334" s="204"/>
    </row>
    <row r="335" s="87" customFormat="1" ht="12.75">
      <c r="F335" s="204"/>
    </row>
    <row r="336" s="87" customFormat="1" ht="12.75">
      <c r="F336" s="204"/>
    </row>
    <row r="337" s="87" customFormat="1" ht="12.75">
      <c r="F337" s="204"/>
    </row>
    <row r="338" s="87" customFormat="1" ht="12.75">
      <c r="F338" s="204"/>
    </row>
    <row r="339" s="87" customFormat="1" ht="12.75">
      <c r="F339" s="204"/>
    </row>
    <row r="340" s="87" customFormat="1" ht="12.75">
      <c r="F340" s="204"/>
    </row>
    <row r="341" s="87" customFormat="1" ht="12.75">
      <c r="F341" s="204"/>
    </row>
    <row r="342" s="87" customFormat="1" ht="12.75">
      <c r="F342" s="204"/>
    </row>
    <row r="343" s="87" customFormat="1" ht="12.75">
      <c r="F343" s="204"/>
    </row>
    <row r="344" s="87" customFormat="1" ht="12.75">
      <c r="F344" s="204"/>
    </row>
    <row r="345" s="87" customFormat="1" ht="12.75">
      <c r="F345" s="204"/>
    </row>
    <row r="346" s="87" customFormat="1" ht="12.75">
      <c r="F346" s="204"/>
    </row>
    <row r="347" s="87" customFormat="1" ht="12.75">
      <c r="F347" s="204"/>
    </row>
    <row r="348" s="87" customFormat="1" ht="12.75">
      <c r="F348" s="204"/>
    </row>
    <row r="349" s="87" customFormat="1" ht="12.75">
      <c r="F349" s="204"/>
    </row>
    <row r="350" s="87" customFormat="1" ht="12.75">
      <c r="F350" s="204"/>
    </row>
    <row r="351" s="87" customFormat="1" ht="12.75">
      <c r="F351" s="204"/>
    </row>
    <row r="352" s="87" customFormat="1" ht="12.75">
      <c r="F352" s="204"/>
    </row>
    <row r="353" s="87" customFormat="1" ht="12.75">
      <c r="F353" s="204"/>
    </row>
    <row r="354" s="87" customFormat="1" ht="12.75">
      <c r="F354" s="204"/>
    </row>
    <row r="355" s="87" customFormat="1" ht="12.75">
      <c r="F355" s="204"/>
    </row>
    <row r="356" s="87" customFormat="1" ht="12.75">
      <c r="F356" s="204"/>
    </row>
    <row r="357" s="87" customFormat="1" ht="12.75">
      <c r="F357" s="204"/>
    </row>
    <row r="358" s="87" customFormat="1" ht="12.75">
      <c r="F358" s="204"/>
    </row>
    <row r="359" s="87" customFormat="1" ht="12.75">
      <c r="F359" s="204"/>
    </row>
    <row r="360" s="87" customFormat="1" ht="12.75">
      <c r="F360" s="204"/>
    </row>
    <row r="361" s="87" customFormat="1" ht="12.75">
      <c r="F361" s="204"/>
    </row>
    <row r="362" s="87" customFormat="1" ht="12.75">
      <c r="F362" s="204"/>
    </row>
    <row r="363" s="87" customFormat="1" ht="12.75">
      <c r="F363" s="204"/>
    </row>
    <row r="364" s="87" customFormat="1" ht="12.75">
      <c r="F364" s="204"/>
    </row>
    <row r="365" s="87" customFormat="1" ht="12.75">
      <c r="F365" s="204"/>
    </row>
    <row r="366" s="87" customFormat="1" ht="12.75">
      <c r="F366" s="204"/>
    </row>
    <row r="367" s="87" customFormat="1" ht="12.75">
      <c r="F367" s="204"/>
    </row>
    <row r="368" s="87" customFormat="1" ht="12.75">
      <c r="F368" s="204"/>
    </row>
    <row r="369" s="87" customFormat="1" ht="12.75">
      <c r="F369" s="204"/>
    </row>
    <row r="370" s="87" customFormat="1" ht="12.75">
      <c r="F370" s="204"/>
    </row>
    <row r="371" s="87" customFormat="1" ht="12.75">
      <c r="F371" s="204"/>
    </row>
    <row r="372" s="87" customFormat="1" ht="12.75">
      <c r="F372" s="204"/>
    </row>
    <row r="373" s="87" customFormat="1" ht="12.75">
      <c r="F373" s="204"/>
    </row>
    <row r="374" s="87" customFormat="1" ht="12.75">
      <c r="F374" s="204"/>
    </row>
    <row r="375" s="87" customFormat="1" ht="12.75">
      <c r="F375" s="204"/>
    </row>
    <row r="376" s="87" customFormat="1" ht="12.75">
      <c r="F376" s="204"/>
    </row>
    <row r="377" s="87" customFormat="1" ht="12.75">
      <c r="F377" s="204"/>
    </row>
    <row r="378" s="87" customFormat="1" ht="12.75">
      <c r="F378" s="204"/>
    </row>
    <row r="379" s="87" customFormat="1" ht="12.75">
      <c r="F379" s="204"/>
    </row>
    <row r="380" s="87" customFormat="1" ht="12.75">
      <c r="F380" s="204"/>
    </row>
    <row r="381" s="87" customFormat="1" ht="12.75">
      <c r="F381" s="204"/>
    </row>
    <row r="382" s="87" customFormat="1" ht="12.75">
      <c r="F382" s="204"/>
    </row>
    <row r="383" s="87" customFormat="1" ht="12.75">
      <c r="F383" s="204"/>
    </row>
    <row r="384" s="87" customFormat="1" ht="12.75">
      <c r="F384" s="204"/>
    </row>
    <row r="385" s="87" customFormat="1" ht="12.75">
      <c r="F385" s="204"/>
    </row>
    <row r="386" s="87" customFormat="1" ht="12.75">
      <c r="F386" s="204"/>
    </row>
    <row r="387" s="87" customFormat="1" ht="12.75">
      <c r="F387" s="204"/>
    </row>
    <row r="388" s="87" customFormat="1" ht="12.75">
      <c r="F388" s="204"/>
    </row>
    <row r="389" s="87" customFormat="1" ht="12.75">
      <c r="F389" s="204"/>
    </row>
    <row r="390" s="87" customFormat="1" ht="12.75">
      <c r="F390" s="204"/>
    </row>
    <row r="391" s="87" customFormat="1" ht="12.75">
      <c r="F391" s="204"/>
    </row>
    <row r="392" s="87" customFormat="1" ht="12.75">
      <c r="F392" s="204"/>
    </row>
    <row r="393" s="87" customFormat="1" ht="12.75">
      <c r="F393" s="204"/>
    </row>
    <row r="394" s="87" customFormat="1" ht="12.75">
      <c r="F394" s="204"/>
    </row>
    <row r="395" s="87" customFormat="1" ht="12.75">
      <c r="F395" s="204"/>
    </row>
    <row r="396" s="87" customFormat="1" ht="12.75">
      <c r="F396" s="204"/>
    </row>
    <row r="397" s="87" customFormat="1" ht="12.75">
      <c r="F397" s="204"/>
    </row>
    <row r="398" s="87" customFormat="1" ht="12.75">
      <c r="F398" s="204"/>
    </row>
    <row r="399" s="87" customFormat="1" ht="12.75">
      <c r="F399" s="204"/>
    </row>
    <row r="400" s="87" customFormat="1" ht="12.75">
      <c r="F400" s="204"/>
    </row>
    <row r="401" s="87" customFormat="1" ht="12.75">
      <c r="F401" s="204"/>
    </row>
    <row r="402" s="87" customFormat="1" ht="12.75">
      <c r="F402" s="204"/>
    </row>
    <row r="403" s="87" customFormat="1" ht="12.75">
      <c r="F403" s="204"/>
    </row>
    <row r="404" s="87" customFormat="1" ht="12.75">
      <c r="F404" s="204"/>
    </row>
    <row r="405" s="87" customFormat="1" ht="12.75">
      <c r="F405" s="204"/>
    </row>
    <row r="406" s="87" customFormat="1" ht="12.75">
      <c r="F406" s="204"/>
    </row>
    <row r="407" s="87" customFormat="1" ht="12.75">
      <c r="F407" s="204"/>
    </row>
    <row r="408" s="87" customFormat="1" ht="12.75">
      <c r="F408" s="204"/>
    </row>
    <row r="409" s="87" customFormat="1" ht="12.75">
      <c r="F409" s="204"/>
    </row>
    <row r="410" s="87" customFormat="1" ht="12.75">
      <c r="F410" s="204"/>
    </row>
    <row r="411" s="87" customFormat="1" ht="12.75">
      <c r="F411" s="204"/>
    </row>
    <row r="412" s="87" customFormat="1" ht="12.75">
      <c r="F412" s="204"/>
    </row>
    <row r="413" s="87" customFormat="1" ht="12.75">
      <c r="F413" s="204"/>
    </row>
    <row r="414" s="87" customFormat="1" ht="12.75">
      <c r="F414" s="204"/>
    </row>
    <row r="415" s="87" customFormat="1" ht="12.75">
      <c r="F415" s="204"/>
    </row>
    <row r="416" s="87" customFormat="1" ht="12.75">
      <c r="F416" s="204"/>
    </row>
    <row r="417" s="87" customFormat="1" ht="12.75">
      <c r="F417" s="204"/>
    </row>
    <row r="418" s="87" customFormat="1" ht="12.75">
      <c r="F418" s="204"/>
    </row>
    <row r="419" s="87" customFormat="1" ht="12.75">
      <c r="F419" s="204"/>
    </row>
    <row r="420" s="87" customFormat="1" ht="12.75">
      <c r="F420" s="204"/>
    </row>
    <row r="421" s="87" customFormat="1" ht="12.75">
      <c r="F421" s="204"/>
    </row>
    <row r="422" s="87" customFormat="1" ht="12.75">
      <c r="F422" s="204"/>
    </row>
    <row r="423" s="87" customFormat="1" ht="12.75">
      <c r="F423" s="204"/>
    </row>
    <row r="424" s="87" customFormat="1" ht="12.75">
      <c r="F424" s="204"/>
    </row>
    <row r="425" s="87" customFormat="1" ht="12.75">
      <c r="F425" s="204"/>
    </row>
    <row r="426" s="87" customFormat="1" ht="12.75">
      <c r="F426" s="204"/>
    </row>
    <row r="427" s="87" customFormat="1" ht="12.75">
      <c r="F427" s="204"/>
    </row>
    <row r="428" s="87" customFormat="1" ht="12.75">
      <c r="F428" s="204"/>
    </row>
    <row r="429" s="87" customFormat="1" ht="12.75">
      <c r="F429" s="204"/>
    </row>
    <row r="430" s="87" customFormat="1" ht="12.75">
      <c r="F430" s="204"/>
    </row>
    <row r="431" s="87" customFormat="1" ht="12.75">
      <c r="F431" s="204"/>
    </row>
    <row r="432" s="87" customFormat="1" ht="12.75">
      <c r="F432" s="204"/>
    </row>
    <row r="433" s="87" customFormat="1" ht="12.75">
      <c r="F433" s="204"/>
    </row>
    <row r="434" s="87" customFormat="1" ht="12.75">
      <c r="F434" s="204"/>
    </row>
    <row r="435" s="87" customFormat="1" ht="12.75">
      <c r="F435" s="204"/>
    </row>
    <row r="436" s="87" customFormat="1" ht="12.75">
      <c r="F436" s="204"/>
    </row>
    <row r="437" s="87" customFormat="1" ht="12.75">
      <c r="F437" s="204"/>
    </row>
    <row r="438" s="87" customFormat="1" ht="12.75">
      <c r="F438" s="204"/>
    </row>
    <row r="439" s="87" customFormat="1" ht="12.75">
      <c r="F439" s="204"/>
    </row>
    <row r="440" s="87" customFormat="1" ht="12.75">
      <c r="F440" s="204"/>
    </row>
    <row r="441" s="87" customFormat="1" ht="12.75">
      <c r="F441" s="204"/>
    </row>
    <row r="442" s="87" customFormat="1" ht="12.75">
      <c r="F442" s="204"/>
    </row>
    <row r="443" s="87" customFormat="1" ht="12.75">
      <c r="F443" s="204"/>
    </row>
    <row r="444" s="87" customFormat="1" ht="12.75">
      <c r="F444" s="204"/>
    </row>
    <row r="445" s="87" customFormat="1" ht="12.75">
      <c r="F445" s="204"/>
    </row>
    <row r="446" s="87" customFormat="1" ht="12.75">
      <c r="F446" s="204"/>
    </row>
    <row r="447" s="87" customFormat="1" ht="12.75">
      <c r="F447" s="204"/>
    </row>
    <row r="448" s="87" customFormat="1" ht="12.75">
      <c r="F448" s="204"/>
    </row>
    <row r="449" s="87" customFormat="1" ht="12.75">
      <c r="F449" s="204"/>
    </row>
    <row r="450" s="87" customFormat="1" ht="12.75">
      <c r="F450" s="204"/>
    </row>
    <row r="451" s="87" customFormat="1" ht="12.75">
      <c r="F451" s="204"/>
    </row>
    <row r="452" s="87" customFormat="1" ht="12.75">
      <c r="F452" s="204"/>
    </row>
    <row r="453" s="87" customFormat="1" ht="12.75">
      <c r="F453" s="204"/>
    </row>
    <row r="454" s="87" customFormat="1" ht="12.75">
      <c r="F454" s="204"/>
    </row>
    <row r="455" s="87" customFormat="1" ht="12.75">
      <c r="F455" s="204"/>
    </row>
    <row r="456" s="87" customFormat="1" ht="12.75">
      <c r="F456" s="204"/>
    </row>
    <row r="457" s="87" customFormat="1" ht="12.75">
      <c r="F457" s="204"/>
    </row>
    <row r="458" s="87" customFormat="1" ht="12.75">
      <c r="F458" s="204"/>
    </row>
    <row r="459" s="87" customFormat="1" ht="12.75">
      <c r="F459" s="204"/>
    </row>
    <row r="460" s="87" customFormat="1" ht="12.75">
      <c r="F460" s="204"/>
    </row>
    <row r="461" s="87" customFormat="1" ht="12.75">
      <c r="F461" s="204"/>
    </row>
    <row r="462" s="87" customFormat="1" ht="12.75">
      <c r="F462" s="204"/>
    </row>
    <row r="463" s="87" customFormat="1" ht="12.75">
      <c r="F463" s="204"/>
    </row>
    <row r="464" s="87" customFormat="1" ht="12.75">
      <c r="F464" s="204"/>
    </row>
    <row r="465" s="87" customFormat="1" ht="12.75">
      <c r="F465" s="204"/>
    </row>
    <row r="466" s="87" customFormat="1" ht="12.75">
      <c r="F466" s="204"/>
    </row>
    <row r="467" s="87" customFormat="1" ht="12.75">
      <c r="F467" s="204"/>
    </row>
    <row r="468" s="87" customFormat="1" ht="12.75">
      <c r="F468" s="204"/>
    </row>
    <row r="469" s="87" customFormat="1" ht="12.75">
      <c r="F469" s="204"/>
    </row>
    <row r="470" s="87" customFormat="1" ht="12.75">
      <c r="F470" s="204"/>
    </row>
    <row r="471" s="87" customFormat="1" ht="12.75">
      <c r="F471" s="204"/>
    </row>
    <row r="472" s="87" customFormat="1" ht="12.75">
      <c r="F472" s="204"/>
    </row>
    <row r="473" s="87" customFormat="1" ht="12.75">
      <c r="F473" s="204"/>
    </row>
    <row r="474" s="87" customFormat="1" ht="12.75">
      <c r="F474" s="204"/>
    </row>
    <row r="475" s="87" customFormat="1" ht="12.75" customHeight="1">
      <c r="F475" s="204"/>
    </row>
    <row r="476" s="87" customFormat="1" ht="12.75">
      <c r="F476" s="204"/>
    </row>
    <row r="477" s="87" customFormat="1" ht="12.75">
      <c r="F477" s="204"/>
    </row>
    <row r="478" s="87" customFormat="1" ht="12.75">
      <c r="F478" s="204"/>
    </row>
    <row r="479" s="87" customFormat="1" ht="12.75">
      <c r="F479" s="204"/>
    </row>
    <row r="480" s="87" customFormat="1" ht="12.75">
      <c r="F480" s="204"/>
    </row>
    <row r="481" s="87" customFormat="1" ht="12.75">
      <c r="F481" s="204"/>
    </row>
    <row r="482" s="87" customFormat="1" ht="12.75">
      <c r="F482" s="204"/>
    </row>
    <row r="483" s="87" customFormat="1" ht="12.75">
      <c r="F483" s="204"/>
    </row>
    <row r="484" s="87" customFormat="1" ht="12.75">
      <c r="F484" s="204"/>
    </row>
    <row r="485" s="87" customFormat="1" ht="12.75">
      <c r="F485" s="204"/>
    </row>
    <row r="486" s="87" customFormat="1" ht="12.75">
      <c r="F486" s="204"/>
    </row>
    <row r="487" s="87" customFormat="1" ht="12.75">
      <c r="F487" s="204"/>
    </row>
    <row r="488" s="87" customFormat="1" ht="12.75">
      <c r="F488" s="204"/>
    </row>
    <row r="489" s="87" customFormat="1" ht="12.75">
      <c r="F489" s="204"/>
    </row>
    <row r="490" s="87" customFormat="1" ht="12.75">
      <c r="F490" s="204"/>
    </row>
    <row r="491" s="87" customFormat="1" ht="12.75">
      <c r="F491" s="204"/>
    </row>
    <row r="492" s="87" customFormat="1" ht="12.75">
      <c r="F492" s="204"/>
    </row>
    <row r="493" s="87" customFormat="1" ht="12.75">
      <c r="F493" s="204"/>
    </row>
    <row r="494" s="87" customFormat="1" ht="12.75">
      <c r="F494" s="204"/>
    </row>
    <row r="495" s="87" customFormat="1" ht="12.75">
      <c r="F495" s="204"/>
    </row>
    <row r="496" s="87" customFormat="1" ht="12.75">
      <c r="F496" s="204"/>
    </row>
    <row r="497" s="87" customFormat="1" ht="12.75">
      <c r="F497" s="204"/>
    </row>
    <row r="498" s="87" customFormat="1" ht="12.75">
      <c r="F498" s="204"/>
    </row>
    <row r="499" s="87" customFormat="1" ht="12.75">
      <c r="F499" s="204"/>
    </row>
    <row r="500" s="87" customFormat="1" ht="12.75">
      <c r="F500" s="204"/>
    </row>
    <row r="501" s="87" customFormat="1" ht="12.75">
      <c r="F501" s="204"/>
    </row>
    <row r="502" s="87" customFormat="1" ht="12.75">
      <c r="F502" s="204"/>
    </row>
    <row r="503" s="87" customFormat="1" ht="12.75">
      <c r="F503" s="204"/>
    </row>
    <row r="504" s="87" customFormat="1" ht="12.75">
      <c r="F504" s="204"/>
    </row>
    <row r="505" s="87" customFormat="1" ht="12.75">
      <c r="F505" s="204"/>
    </row>
    <row r="506" s="87" customFormat="1" ht="12.75">
      <c r="F506" s="204"/>
    </row>
    <row r="507" s="87" customFormat="1" ht="12.75">
      <c r="F507" s="204"/>
    </row>
    <row r="508" s="87" customFormat="1" ht="12.75">
      <c r="F508" s="204"/>
    </row>
    <row r="509" s="87" customFormat="1" ht="12.75">
      <c r="F509" s="204"/>
    </row>
    <row r="510" s="87" customFormat="1" ht="12.75">
      <c r="F510" s="204"/>
    </row>
    <row r="511" s="87" customFormat="1" ht="12.75">
      <c r="F511" s="204"/>
    </row>
    <row r="512" s="87" customFormat="1" ht="12.75">
      <c r="F512" s="204"/>
    </row>
    <row r="513" s="87" customFormat="1" ht="12.75">
      <c r="F513" s="204"/>
    </row>
    <row r="514" s="87" customFormat="1" ht="12.75">
      <c r="F514" s="204"/>
    </row>
    <row r="515" s="87" customFormat="1" ht="12.75">
      <c r="F515" s="204"/>
    </row>
    <row r="516" s="87" customFormat="1" ht="12.75">
      <c r="F516" s="204"/>
    </row>
    <row r="517" s="87" customFormat="1" ht="12.75">
      <c r="F517" s="204"/>
    </row>
    <row r="518" s="87" customFormat="1" ht="12.75">
      <c r="F518" s="204"/>
    </row>
    <row r="519" s="87" customFormat="1" ht="12.75">
      <c r="F519" s="204"/>
    </row>
    <row r="520" s="87" customFormat="1" ht="12.75">
      <c r="F520" s="204"/>
    </row>
    <row r="521" s="87" customFormat="1" ht="12.75">
      <c r="F521" s="204"/>
    </row>
    <row r="522" s="87" customFormat="1" ht="12.75">
      <c r="F522" s="204"/>
    </row>
    <row r="523" s="87" customFormat="1" ht="12.75">
      <c r="F523" s="204"/>
    </row>
    <row r="524" s="87" customFormat="1" ht="12.75">
      <c r="F524" s="204"/>
    </row>
    <row r="525" s="87" customFormat="1" ht="12.75">
      <c r="F525" s="204"/>
    </row>
    <row r="526" s="87" customFormat="1" ht="12.75">
      <c r="F526" s="204"/>
    </row>
    <row r="527" s="87" customFormat="1" ht="12.75">
      <c r="F527" s="204"/>
    </row>
    <row r="528" s="87" customFormat="1" ht="12.75">
      <c r="F528" s="204"/>
    </row>
    <row r="529" s="87" customFormat="1" ht="12.75">
      <c r="F529" s="204"/>
    </row>
    <row r="530" s="87" customFormat="1" ht="12.75">
      <c r="F530" s="204"/>
    </row>
    <row r="531" s="87" customFormat="1" ht="12.75">
      <c r="F531" s="204"/>
    </row>
    <row r="532" s="87" customFormat="1" ht="12.75">
      <c r="F532" s="204"/>
    </row>
    <row r="533" s="87" customFormat="1" ht="12.75">
      <c r="F533" s="204"/>
    </row>
    <row r="534" s="87" customFormat="1" ht="12.75">
      <c r="F534" s="204"/>
    </row>
    <row r="535" s="87" customFormat="1" ht="12.75">
      <c r="F535" s="204"/>
    </row>
    <row r="536" s="87" customFormat="1" ht="12.75">
      <c r="F536" s="204"/>
    </row>
    <row r="537" s="87" customFormat="1" ht="12.75">
      <c r="F537" s="204"/>
    </row>
    <row r="538" s="87" customFormat="1" ht="12.75">
      <c r="F538" s="204"/>
    </row>
    <row r="539" s="87" customFormat="1" ht="12.75">
      <c r="F539" s="204"/>
    </row>
    <row r="540" s="87" customFormat="1" ht="12.75">
      <c r="F540" s="204"/>
    </row>
    <row r="541" s="87" customFormat="1" ht="12.75">
      <c r="F541" s="204"/>
    </row>
    <row r="542" s="87" customFormat="1" ht="12.75">
      <c r="F542" s="204"/>
    </row>
    <row r="543" s="87" customFormat="1" ht="12.75">
      <c r="F543" s="204"/>
    </row>
    <row r="544" s="87" customFormat="1" ht="12.75">
      <c r="F544" s="204"/>
    </row>
    <row r="545" s="87" customFormat="1" ht="12.75">
      <c r="F545" s="204"/>
    </row>
    <row r="546" s="87" customFormat="1" ht="12.75">
      <c r="F546" s="204"/>
    </row>
    <row r="547" s="87" customFormat="1" ht="12.75">
      <c r="F547" s="204"/>
    </row>
    <row r="548" s="87" customFormat="1" ht="12.75">
      <c r="F548" s="204"/>
    </row>
    <row r="549" s="87" customFormat="1" ht="12.75">
      <c r="F549" s="204"/>
    </row>
    <row r="550" s="87" customFormat="1" ht="12.75" customHeight="1">
      <c r="F550" s="204"/>
    </row>
    <row r="551" s="87" customFormat="1" ht="12.75">
      <c r="F551" s="204"/>
    </row>
    <row r="552" s="87" customFormat="1" ht="12.75">
      <c r="F552" s="204"/>
    </row>
    <row r="553" s="87" customFormat="1" ht="12.75">
      <c r="F553" s="204"/>
    </row>
    <row r="554" s="87" customFormat="1" ht="12.75">
      <c r="F554" s="204"/>
    </row>
    <row r="555" s="87" customFormat="1" ht="12.75">
      <c r="F555" s="204"/>
    </row>
    <row r="556" s="87" customFormat="1" ht="12.75">
      <c r="F556" s="204"/>
    </row>
    <row r="557" s="87" customFormat="1" ht="12.75">
      <c r="F557" s="204"/>
    </row>
    <row r="558" s="87" customFormat="1" ht="12.75">
      <c r="F558" s="204"/>
    </row>
    <row r="559" s="87" customFormat="1" ht="12.75">
      <c r="F559" s="204"/>
    </row>
    <row r="560" s="87" customFormat="1" ht="12.75">
      <c r="F560" s="204"/>
    </row>
    <row r="561" s="87" customFormat="1" ht="12.75">
      <c r="F561" s="204"/>
    </row>
    <row r="562" s="87" customFormat="1" ht="12.75">
      <c r="F562" s="204"/>
    </row>
    <row r="563" s="87" customFormat="1" ht="12.75">
      <c r="F563" s="204"/>
    </row>
    <row r="564" s="87" customFormat="1" ht="12.75">
      <c r="F564" s="204"/>
    </row>
    <row r="565" s="87" customFormat="1" ht="12.75">
      <c r="F565" s="204"/>
    </row>
    <row r="566" s="87" customFormat="1" ht="12.75">
      <c r="F566" s="204"/>
    </row>
    <row r="567" s="87" customFormat="1" ht="12.75">
      <c r="F567" s="204"/>
    </row>
    <row r="568" s="87" customFormat="1" ht="12.75">
      <c r="F568" s="204"/>
    </row>
    <row r="569" s="87" customFormat="1" ht="12.75">
      <c r="F569" s="204"/>
    </row>
    <row r="570" s="87" customFormat="1" ht="12.75">
      <c r="F570" s="204"/>
    </row>
    <row r="571" s="87" customFormat="1" ht="12.75">
      <c r="F571" s="204"/>
    </row>
    <row r="572" s="87" customFormat="1" ht="12.75">
      <c r="F572" s="204"/>
    </row>
    <row r="573" s="87" customFormat="1" ht="12.75">
      <c r="F573" s="204"/>
    </row>
    <row r="574" s="87" customFormat="1" ht="12.75">
      <c r="F574" s="204"/>
    </row>
    <row r="575" s="87" customFormat="1" ht="12.75">
      <c r="F575" s="204"/>
    </row>
    <row r="576" s="87" customFormat="1" ht="12.75">
      <c r="F576" s="204"/>
    </row>
    <row r="577" s="87" customFormat="1" ht="12.75">
      <c r="F577" s="204"/>
    </row>
    <row r="578" s="87" customFormat="1" ht="12.75">
      <c r="F578" s="204"/>
    </row>
    <row r="579" s="87" customFormat="1" ht="12.75">
      <c r="F579" s="204"/>
    </row>
    <row r="580" s="87" customFormat="1" ht="12.75">
      <c r="F580" s="204"/>
    </row>
    <row r="581" s="87" customFormat="1" ht="12.75">
      <c r="F581" s="204"/>
    </row>
    <row r="582" s="87" customFormat="1" ht="12.75">
      <c r="F582" s="204"/>
    </row>
    <row r="583" s="87" customFormat="1" ht="12.75">
      <c r="F583" s="204"/>
    </row>
    <row r="584" s="87" customFormat="1" ht="12.75">
      <c r="F584" s="204"/>
    </row>
    <row r="585" s="87" customFormat="1" ht="12.75">
      <c r="F585" s="204"/>
    </row>
    <row r="586" s="87" customFormat="1" ht="12.75">
      <c r="F586" s="204"/>
    </row>
    <row r="587" s="87" customFormat="1" ht="12.75">
      <c r="F587" s="204"/>
    </row>
    <row r="588" s="87" customFormat="1" ht="12.75">
      <c r="F588" s="204"/>
    </row>
    <row r="589" s="87" customFormat="1" ht="12.75">
      <c r="F589" s="204"/>
    </row>
    <row r="590" s="87" customFormat="1" ht="12.75">
      <c r="F590" s="204"/>
    </row>
    <row r="591" s="87" customFormat="1" ht="12.75">
      <c r="F591" s="204"/>
    </row>
    <row r="592" s="87" customFormat="1" ht="12.75">
      <c r="F592" s="204"/>
    </row>
    <row r="593" s="87" customFormat="1" ht="12.75">
      <c r="F593" s="204"/>
    </row>
    <row r="594" s="87" customFormat="1" ht="12.75">
      <c r="F594" s="204"/>
    </row>
    <row r="595" s="87" customFormat="1" ht="12.75">
      <c r="F595" s="204"/>
    </row>
    <row r="596" s="87" customFormat="1" ht="12.75">
      <c r="F596" s="204"/>
    </row>
    <row r="597" s="87" customFormat="1" ht="12.75">
      <c r="F597" s="204"/>
    </row>
    <row r="598" s="87" customFormat="1" ht="12.75">
      <c r="F598" s="204"/>
    </row>
    <row r="599" s="87" customFormat="1" ht="12.75">
      <c r="F599" s="204"/>
    </row>
    <row r="600" s="87" customFormat="1" ht="12.75">
      <c r="F600" s="204"/>
    </row>
    <row r="601" s="87" customFormat="1" ht="12.75">
      <c r="F601" s="204"/>
    </row>
    <row r="602" s="87" customFormat="1" ht="12.75">
      <c r="F602" s="204"/>
    </row>
    <row r="603" s="87" customFormat="1" ht="12.75">
      <c r="F603" s="204"/>
    </row>
    <row r="604" s="87" customFormat="1" ht="12.75">
      <c r="F604" s="204"/>
    </row>
    <row r="605" s="87" customFormat="1" ht="12.75">
      <c r="F605" s="204"/>
    </row>
    <row r="606" s="87" customFormat="1" ht="12.75">
      <c r="F606" s="204"/>
    </row>
    <row r="607" s="87" customFormat="1" ht="12.75">
      <c r="F607" s="204"/>
    </row>
    <row r="608" s="87" customFormat="1" ht="12.75">
      <c r="F608" s="204"/>
    </row>
    <row r="609" s="87" customFormat="1" ht="12.75">
      <c r="F609" s="204"/>
    </row>
    <row r="610" s="87" customFormat="1" ht="12.75">
      <c r="F610" s="204"/>
    </row>
    <row r="611" s="87" customFormat="1" ht="12.75">
      <c r="F611" s="204"/>
    </row>
    <row r="612" s="87" customFormat="1" ht="12.75">
      <c r="F612" s="204"/>
    </row>
    <row r="613" s="87" customFormat="1" ht="12.75">
      <c r="F613" s="204"/>
    </row>
    <row r="614" s="87" customFormat="1" ht="12.75">
      <c r="F614" s="204"/>
    </row>
    <row r="615" s="87" customFormat="1" ht="12.75">
      <c r="F615" s="204"/>
    </row>
    <row r="616" s="87" customFormat="1" ht="12.75">
      <c r="F616" s="204"/>
    </row>
    <row r="617" s="87" customFormat="1" ht="12.75">
      <c r="F617" s="204"/>
    </row>
    <row r="618" s="87" customFormat="1" ht="12.75">
      <c r="F618" s="204"/>
    </row>
    <row r="619" s="87" customFormat="1" ht="12.75">
      <c r="F619" s="204"/>
    </row>
    <row r="620" s="87" customFormat="1" ht="12.75">
      <c r="F620" s="204"/>
    </row>
    <row r="621" s="87" customFormat="1" ht="12.75">
      <c r="F621" s="204"/>
    </row>
    <row r="622" s="87" customFormat="1" ht="12.75">
      <c r="F622" s="204"/>
    </row>
    <row r="623" s="87" customFormat="1" ht="12.75">
      <c r="F623" s="204"/>
    </row>
    <row r="624" s="87" customFormat="1" ht="12.75">
      <c r="F624" s="204"/>
    </row>
    <row r="625" s="87" customFormat="1" ht="12.75">
      <c r="F625" s="204"/>
    </row>
    <row r="626" s="87" customFormat="1" ht="12.75">
      <c r="F626" s="204"/>
    </row>
    <row r="627" s="87" customFormat="1" ht="12.75">
      <c r="F627" s="204"/>
    </row>
    <row r="628" s="87" customFormat="1" ht="12.75">
      <c r="F628" s="204"/>
    </row>
    <row r="629" s="87" customFormat="1" ht="12.75">
      <c r="F629" s="204"/>
    </row>
    <row r="630" s="87" customFormat="1" ht="12.75">
      <c r="F630" s="204"/>
    </row>
    <row r="631" s="87" customFormat="1" ht="12.75">
      <c r="F631" s="204"/>
    </row>
    <row r="632" s="87" customFormat="1" ht="12.75">
      <c r="F632" s="204"/>
    </row>
    <row r="633" s="87" customFormat="1" ht="12.75">
      <c r="F633" s="204"/>
    </row>
    <row r="634" s="87" customFormat="1" ht="12.75">
      <c r="F634" s="204"/>
    </row>
    <row r="635" s="87" customFormat="1" ht="12.75">
      <c r="F635" s="204"/>
    </row>
    <row r="636" s="87" customFormat="1" ht="12.75">
      <c r="F636" s="204"/>
    </row>
    <row r="637" s="87" customFormat="1" ht="12.75">
      <c r="F637" s="204"/>
    </row>
    <row r="638" s="87" customFormat="1" ht="12.75">
      <c r="F638" s="204"/>
    </row>
    <row r="639" s="87" customFormat="1" ht="12.75">
      <c r="F639" s="204"/>
    </row>
    <row r="640" s="87" customFormat="1" ht="12.75">
      <c r="F640" s="204"/>
    </row>
    <row r="641" s="87" customFormat="1" ht="12.75">
      <c r="F641" s="204"/>
    </row>
    <row r="642" s="87" customFormat="1" ht="12.75">
      <c r="F642" s="204"/>
    </row>
    <row r="643" s="87" customFormat="1" ht="12.75">
      <c r="F643" s="204"/>
    </row>
    <row r="644" s="87" customFormat="1" ht="12.75">
      <c r="F644" s="204"/>
    </row>
    <row r="645" s="87" customFormat="1" ht="12.75">
      <c r="F645" s="204"/>
    </row>
    <row r="646" s="87" customFormat="1" ht="12.75">
      <c r="F646" s="204"/>
    </row>
    <row r="647" s="87" customFormat="1" ht="12.75">
      <c r="F647" s="204"/>
    </row>
    <row r="648" s="87" customFormat="1" ht="12.75">
      <c r="F648" s="204"/>
    </row>
    <row r="649" s="87" customFormat="1" ht="12.75">
      <c r="F649" s="204"/>
    </row>
    <row r="650" s="87" customFormat="1" ht="12.75">
      <c r="F650" s="204"/>
    </row>
    <row r="651" s="87" customFormat="1" ht="12.75">
      <c r="F651" s="204"/>
    </row>
    <row r="652" s="87" customFormat="1" ht="12.75">
      <c r="F652" s="204"/>
    </row>
    <row r="653" s="87" customFormat="1" ht="12.75">
      <c r="F653" s="204"/>
    </row>
    <row r="654" s="87" customFormat="1" ht="12.75">
      <c r="F654" s="204"/>
    </row>
    <row r="655" s="87" customFormat="1" ht="12.75">
      <c r="F655" s="204"/>
    </row>
    <row r="656" s="87" customFormat="1" ht="12.75">
      <c r="F656" s="204"/>
    </row>
    <row r="657" s="87" customFormat="1" ht="12.75">
      <c r="F657" s="204"/>
    </row>
    <row r="658" s="87" customFormat="1" ht="12.75">
      <c r="F658" s="204"/>
    </row>
    <row r="659" s="87" customFormat="1" ht="12.75">
      <c r="F659" s="204"/>
    </row>
    <row r="660" s="87" customFormat="1" ht="12.75">
      <c r="F660" s="204"/>
    </row>
    <row r="661" s="87" customFormat="1" ht="12.75">
      <c r="F661" s="204"/>
    </row>
    <row r="662" s="87" customFormat="1" ht="12.75">
      <c r="F662" s="204"/>
    </row>
    <row r="663" s="87" customFormat="1" ht="12.75">
      <c r="F663" s="204"/>
    </row>
    <row r="664" s="87" customFormat="1" ht="12.75">
      <c r="F664" s="204"/>
    </row>
    <row r="665" s="87" customFormat="1" ht="12.75">
      <c r="F665" s="204"/>
    </row>
    <row r="666" s="87" customFormat="1" ht="12.75">
      <c r="F666" s="204"/>
    </row>
    <row r="667" s="87" customFormat="1" ht="12.75">
      <c r="F667" s="204"/>
    </row>
    <row r="668" s="87" customFormat="1" ht="12.75">
      <c r="F668" s="204"/>
    </row>
    <row r="669" s="87" customFormat="1" ht="12.75">
      <c r="F669" s="204"/>
    </row>
    <row r="670" s="87" customFormat="1" ht="12.75">
      <c r="F670" s="204"/>
    </row>
    <row r="671" s="87" customFormat="1" ht="12.75">
      <c r="F671" s="204"/>
    </row>
    <row r="672" s="87" customFormat="1" ht="12.75">
      <c r="F672" s="204"/>
    </row>
    <row r="673" s="87" customFormat="1" ht="12.75">
      <c r="F673" s="204"/>
    </row>
    <row r="674" s="87" customFormat="1" ht="12.75">
      <c r="F674" s="204"/>
    </row>
    <row r="675" s="87" customFormat="1" ht="12.75">
      <c r="F675" s="204"/>
    </row>
    <row r="676" s="87" customFormat="1" ht="12.75">
      <c r="F676" s="204"/>
    </row>
    <row r="677" s="87" customFormat="1" ht="12.75">
      <c r="F677" s="204"/>
    </row>
    <row r="678" s="87" customFormat="1" ht="12.75">
      <c r="F678" s="204"/>
    </row>
    <row r="679" s="87" customFormat="1" ht="12.75">
      <c r="F679" s="204"/>
    </row>
    <row r="680" s="87" customFormat="1" ht="12.75">
      <c r="F680" s="204"/>
    </row>
    <row r="681" s="87" customFormat="1" ht="12.75">
      <c r="F681" s="204"/>
    </row>
    <row r="682" s="87" customFormat="1" ht="12.75">
      <c r="F682" s="204"/>
    </row>
    <row r="683" s="87" customFormat="1" ht="12.75">
      <c r="F683" s="204"/>
    </row>
    <row r="684" s="87" customFormat="1" ht="12.75">
      <c r="F684" s="204"/>
    </row>
    <row r="685" s="87" customFormat="1" ht="12.75">
      <c r="F685" s="204"/>
    </row>
    <row r="686" s="87" customFormat="1" ht="12.75">
      <c r="F686" s="204"/>
    </row>
    <row r="687" s="87" customFormat="1" ht="12.75">
      <c r="F687" s="204"/>
    </row>
    <row r="688" s="87" customFormat="1" ht="12.75">
      <c r="F688" s="204"/>
    </row>
    <row r="689" s="87" customFormat="1" ht="12.75">
      <c r="F689" s="204"/>
    </row>
    <row r="690" s="87" customFormat="1" ht="12.75">
      <c r="F690" s="204"/>
    </row>
    <row r="691" s="87" customFormat="1" ht="12.75">
      <c r="F691" s="204"/>
    </row>
    <row r="692" s="87" customFormat="1" ht="12.75">
      <c r="F692" s="204"/>
    </row>
    <row r="693" s="87" customFormat="1" ht="12.75">
      <c r="F693" s="204"/>
    </row>
    <row r="694" s="87" customFormat="1" ht="12.75">
      <c r="F694" s="204"/>
    </row>
    <row r="695" s="87" customFormat="1" ht="12.75">
      <c r="F695" s="204"/>
    </row>
    <row r="696" s="87" customFormat="1" ht="12.75">
      <c r="F696" s="204"/>
    </row>
    <row r="697" s="87" customFormat="1" ht="12.75">
      <c r="F697" s="204"/>
    </row>
    <row r="698" s="87" customFormat="1" ht="12.75">
      <c r="F698" s="204"/>
    </row>
    <row r="699" s="87" customFormat="1" ht="12.75">
      <c r="F699" s="204"/>
    </row>
    <row r="700" s="87" customFormat="1" ht="12.75">
      <c r="F700" s="204"/>
    </row>
    <row r="701" s="87" customFormat="1" ht="12.75">
      <c r="F701" s="204"/>
    </row>
    <row r="702" s="87" customFormat="1" ht="12.75">
      <c r="F702" s="204"/>
    </row>
    <row r="703" s="87" customFormat="1" ht="12.75">
      <c r="F703" s="204"/>
    </row>
    <row r="704" s="87" customFormat="1" ht="12.75">
      <c r="F704" s="204"/>
    </row>
    <row r="705" s="87" customFormat="1" ht="12.75">
      <c r="F705" s="204"/>
    </row>
    <row r="706" s="87" customFormat="1" ht="12.75">
      <c r="F706" s="204"/>
    </row>
    <row r="707" s="87" customFormat="1" ht="12.75">
      <c r="F707" s="204"/>
    </row>
    <row r="708" s="87" customFormat="1" ht="12.75">
      <c r="F708" s="204"/>
    </row>
    <row r="709" s="87" customFormat="1" ht="12.75">
      <c r="F709" s="204"/>
    </row>
    <row r="710" s="87" customFormat="1" ht="12.75">
      <c r="F710" s="204"/>
    </row>
    <row r="711" s="87" customFormat="1" ht="12.75">
      <c r="F711" s="204"/>
    </row>
    <row r="712" s="87" customFormat="1" ht="12.75">
      <c r="F712" s="204"/>
    </row>
    <row r="713" s="87" customFormat="1" ht="12.75">
      <c r="F713" s="204"/>
    </row>
    <row r="714" s="87" customFormat="1" ht="12.75">
      <c r="F714" s="204"/>
    </row>
    <row r="715" s="87" customFormat="1" ht="12.75">
      <c r="F715" s="204"/>
    </row>
    <row r="716" s="87" customFormat="1" ht="12.75">
      <c r="F716" s="204"/>
    </row>
    <row r="717" s="87" customFormat="1" ht="12.75">
      <c r="F717" s="204"/>
    </row>
    <row r="718" s="87" customFormat="1" ht="12.75">
      <c r="F718" s="204"/>
    </row>
    <row r="719" s="87" customFormat="1" ht="12.75">
      <c r="F719" s="204"/>
    </row>
    <row r="720" s="87" customFormat="1" ht="12.75">
      <c r="F720" s="204"/>
    </row>
    <row r="721" s="87" customFormat="1" ht="12.75">
      <c r="F721" s="204"/>
    </row>
    <row r="722" s="87" customFormat="1" ht="12.75">
      <c r="F722" s="204"/>
    </row>
    <row r="723" s="87" customFormat="1" ht="12.75">
      <c r="F723" s="204"/>
    </row>
    <row r="724" s="87" customFormat="1" ht="12.75"/>
    <row r="725" s="87" customFormat="1" ht="12.75"/>
    <row r="726" s="87" customFormat="1" ht="12.75"/>
    <row r="727" s="87" customFormat="1" ht="12.75"/>
    <row r="728" s="87" customFormat="1" ht="12.75"/>
    <row r="729" s="87" customFormat="1" ht="12.75"/>
    <row r="730" s="87" customFormat="1" ht="12.75"/>
    <row r="731" s="87" customFormat="1" ht="12.75"/>
    <row r="732" s="87" customFormat="1" ht="12.75"/>
    <row r="733" s="87" customFormat="1" ht="12.75"/>
    <row r="734" s="87" customFormat="1" ht="12.75"/>
    <row r="735" s="87" customFormat="1" ht="12.75"/>
    <row r="736" s="87" customFormat="1" ht="12.75"/>
    <row r="737" s="87" customFormat="1" ht="12.75"/>
    <row r="738" s="87" customFormat="1" ht="12.75"/>
    <row r="739" s="87" customFormat="1" ht="12.75"/>
    <row r="740" s="87" customFormat="1" ht="12.75"/>
    <row r="741" s="87" customFormat="1" ht="12.75"/>
    <row r="742" s="87" customFormat="1" ht="12.75"/>
    <row r="743" s="87" customFormat="1" ht="12.75"/>
    <row r="744" s="87" customFormat="1" ht="12.75"/>
    <row r="745" s="87" customFormat="1" ht="12.75"/>
    <row r="746" s="87" customFormat="1" ht="12.75"/>
    <row r="747" s="87" customFormat="1" ht="12.75"/>
    <row r="748" s="87" customFormat="1" ht="12.75"/>
    <row r="749" s="87" customFormat="1" ht="12.75"/>
    <row r="750" s="87" customFormat="1" ht="12.75"/>
    <row r="751" s="87" customFormat="1" ht="12.75"/>
    <row r="752" s="87" customFormat="1" ht="12.75"/>
    <row r="753" s="87" customFormat="1" ht="12.75"/>
    <row r="754" s="87" customFormat="1" ht="12.75"/>
    <row r="755" s="87" customFormat="1" ht="12.75"/>
    <row r="756" s="87" customFormat="1" ht="12.75"/>
    <row r="757" s="87" customFormat="1" ht="12.75"/>
    <row r="758" s="87" customFormat="1" ht="12.75"/>
    <row r="759" s="87" customFormat="1" ht="12.75"/>
    <row r="760" s="87" customFormat="1" ht="12.75"/>
    <row r="761" s="87" customFormat="1" ht="12.75"/>
    <row r="762" s="87" customFormat="1" ht="12.75"/>
    <row r="763" s="87" customFormat="1" ht="12.75"/>
    <row r="764" s="87" customFormat="1" ht="12.75"/>
    <row r="765" s="87" customFormat="1" ht="12.75"/>
    <row r="766" s="87" customFormat="1" ht="12.75"/>
    <row r="767" s="87" customFormat="1" ht="12.75"/>
    <row r="768" s="87" customFormat="1" ht="12.75"/>
    <row r="769" s="87" customFormat="1" ht="12.75"/>
    <row r="770" s="87" customFormat="1" ht="12.75"/>
    <row r="771" s="87" customFormat="1" ht="12.75"/>
    <row r="772" s="87" customFormat="1" ht="12.75"/>
    <row r="773" s="87" customFormat="1" ht="12.75"/>
    <row r="774" s="87" customFormat="1" ht="12.75"/>
    <row r="775" s="87" customFormat="1" ht="12.75"/>
    <row r="776" s="87" customFormat="1" ht="12.75"/>
    <row r="777" s="87" customFormat="1" ht="12.75"/>
    <row r="778" s="87" customFormat="1" ht="12.75"/>
    <row r="779" s="87" customFormat="1" ht="12.75"/>
    <row r="780" s="87" customFormat="1" ht="12.75"/>
    <row r="781" s="87" customFormat="1" ht="12.75"/>
    <row r="782" s="87" customFormat="1" ht="12.75"/>
    <row r="783" s="87" customFormat="1" ht="12.75"/>
    <row r="784" s="87" customFormat="1" ht="12.75"/>
    <row r="785" s="87" customFormat="1" ht="12.75"/>
    <row r="786" s="87" customFormat="1" ht="12.75"/>
    <row r="787" s="87" customFormat="1" ht="12.75"/>
    <row r="788" s="87" customFormat="1" ht="12.75"/>
    <row r="789" s="87" customFormat="1" ht="12.75"/>
    <row r="790" s="87" customFormat="1" ht="12.75"/>
    <row r="791" s="87" customFormat="1" ht="12.75"/>
    <row r="792" s="87" customFormat="1" ht="12.75"/>
    <row r="793" s="87" customFormat="1" ht="12.75"/>
    <row r="794" s="87" customFormat="1" ht="12.75"/>
    <row r="795" s="87" customFormat="1" ht="12.75"/>
    <row r="796" s="87" customFormat="1" ht="12.75"/>
    <row r="797" s="87" customFormat="1" ht="12.75"/>
    <row r="798" s="87" customFormat="1" ht="12.75"/>
    <row r="799" s="87" customFormat="1" ht="12.75"/>
    <row r="800" s="87" customFormat="1" ht="12.75"/>
    <row r="801" s="87" customFormat="1" ht="12.75"/>
    <row r="802" s="87" customFormat="1" ht="12.75"/>
    <row r="803" s="87" customFormat="1" ht="12.75"/>
    <row r="804" s="87" customFormat="1" ht="12.75"/>
    <row r="805" s="87" customFormat="1" ht="12.75"/>
    <row r="806" s="87" customFormat="1" ht="12.75"/>
    <row r="807" s="87" customFormat="1" ht="12.75"/>
    <row r="808" s="87" customFormat="1" ht="12.75"/>
    <row r="809" s="87" customFormat="1" ht="12.75"/>
    <row r="810" s="87" customFormat="1" ht="12.75"/>
    <row r="811" s="87" customFormat="1" ht="12.75"/>
    <row r="812" s="87" customFormat="1" ht="12.75"/>
    <row r="813" s="87" customFormat="1" ht="12.75"/>
    <row r="814" s="87" customFormat="1" ht="12.75"/>
    <row r="815" s="87" customFormat="1" ht="12.75"/>
    <row r="816" s="87" customFormat="1" ht="12.75"/>
    <row r="817" s="87" customFormat="1" ht="12.75"/>
    <row r="818" s="87" customFormat="1" ht="12.75"/>
    <row r="819" s="87" customFormat="1" ht="12.75"/>
    <row r="820" s="87" customFormat="1" ht="12.75"/>
    <row r="821" s="87" customFormat="1" ht="12.75"/>
    <row r="822" s="87" customFormat="1" ht="12.75"/>
    <row r="823" s="87" customFormat="1" ht="12.75"/>
    <row r="824" s="87" customFormat="1" ht="12.75"/>
    <row r="825" s="87" customFormat="1" ht="12.75"/>
    <row r="826" s="87" customFormat="1" ht="12.75"/>
    <row r="827" s="87" customFormat="1" ht="12.75"/>
    <row r="828" s="87" customFormat="1" ht="12.75"/>
    <row r="829" s="87" customFormat="1" ht="12.75"/>
    <row r="830" s="87" customFormat="1" ht="12.75"/>
    <row r="831" s="87" customFormat="1" ht="12.75"/>
    <row r="832" s="87" customFormat="1" ht="12.75"/>
    <row r="833" s="87" customFormat="1" ht="12.75"/>
    <row r="834" s="87" customFormat="1" ht="12.75"/>
    <row r="835" s="87" customFormat="1" ht="12.75"/>
    <row r="836" s="87" customFormat="1" ht="12.75"/>
    <row r="837" s="87" customFormat="1" ht="12.75"/>
    <row r="838" s="87" customFormat="1" ht="12.75"/>
    <row r="839" s="87" customFormat="1" ht="12.75"/>
    <row r="840" s="87" customFormat="1" ht="12.75"/>
    <row r="841" s="87" customFormat="1" ht="12.75"/>
    <row r="842" s="87" customFormat="1" ht="12.75"/>
    <row r="843" s="87" customFormat="1" ht="12.75"/>
    <row r="844" s="87" customFormat="1" ht="12.75"/>
    <row r="845" s="87" customFormat="1" ht="12.75"/>
    <row r="846" s="87" customFormat="1" ht="12.75"/>
    <row r="847" s="87" customFormat="1" ht="12.75"/>
    <row r="848" s="87" customFormat="1" ht="12.75"/>
    <row r="849" s="87" customFormat="1" ht="12.75"/>
    <row r="850" s="87" customFormat="1" ht="12.75"/>
    <row r="851" s="87" customFormat="1" ht="12.75"/>
    <row r="852" s="87" customFormat="1" ht="12.75"/>
    <row r="853" s="87" customFormat="1" ht="12.75"/>
    <row r="854" s="87" customFormat="1" ht="12.75"/>
    <row r="855" s="87" customFormat="1" ht="12.75"/>
    <row r="856" s="87" customFormat="1" ht="12.75"/>
    <row r="857" s="87" customFormat="1" ht="12.75"/>
    <row r="858" s="87" customFormat="1" ht="12.75"/>
    <row r="859" s="87" customFormat="1" ht="12.75"/>
    <row r="860" s="87" customFormat="1" ht="12.75"/>
    <row r="861" s="87" customFormat="1" ht="12.75"/>
    <row r="862" s="87" customFormat="1" ht="12.75"/>
    <row r="863" s="87" customFormat="1" ht="12.75"/>
    <row r="864" s="87" customFormat="1" ht="12.75"/>
    <row r="865" s="87" customFormat="1" ht="12.75"/>
    <row r="866" s="87" customFormat="1" ht="12.75"/>
    <row r="867" s="87" customFormat="1" ht="12.75"/>
    <row r="868" s="87" customFormat="1" ht="12.75"/>
    <row r="869" s="87" customFormat="1" ht="12.75"/>
    <row r="870" s="87" customFormat="1" ht="12.75"/>
    <row r="871" s="87" customFormat="1" ht="12.75"/>
    <row r="872" s="87" customFormat="1" ht="12.75"/>
    <row r="873" s="87" customFormat="1" ht="12.75"/>
    <row r="874" s="87" customFormat="1" ht="12.75"/>
    <row r="875" s="87" customFormat="1" ht="12.75"/>
    <row r="876" s="87" customFormat="1" ht="12.75"/>
    <row r="877" s="87" customFormat="1" ht="12.75"/>
    <row r="878" s="87" customFormat="1" ht="12.75"/>
    <row r="879" s="87" customFormat="1" ht="12.75"/>
    <row r="880" s="87" customFormat="1" ht="12.75"/>
    <row r="881" s="87" customFormat="1" ht="12.75"/>
    <row r="882" s="87" customFormat="1" ht="12.75"/>
    <row r="883" s="87" customFormat="1" ht="12.75"/>
    <row r="884" s="87" customFormat="1" ht="12.75"/>
    <row r="885" s="87" customFormat="1" ht="12.75"/>
    <row r="886" s="87" customFormat="1" ht="12.75"/>
    <row r="887" s="87" customFormat="1" ht="12.75"/>
    <row r="888" s="87" customFormat="1" ht="12.75"/>
    <row r="889" s="87" customFormat="1" ht="12.75">
      <c r="F889" s="204"/>
    </row>
    <row r="890" s="87" customFormat="1" ht="12.75">
      <c r="F890" s="204"/>
    </row>
    <row r="891" s="87" customFormat="1" ht="12.75">
      <c r="F891" s="204"/>
    </row>
    <row r="892" s="87" customFormat="1" ht="12.75">
      <c r="F892" s="204"/>
    </row>
    <row r="893" s="87" customFormat="1" ht="12.75">
      <c r="F893" s="204"/>
    </row>
    <row r="894" s="87" customFormat="1" ht="12.75">
      <c r="F894" s="204"/>
    </row>
    <row r="895" s="87" customFormat="1" ht="12.75">
      <c r="F895" s="204"/>
    </row>
    <row r="896" s="87" customFormat="1" ht="12.75">
      <c r="F896" s="204"/>
    </row>
    <row r="897" s="87" customFormat="1" ht="12.75">
      <c r="F897" s="204"/>
    </row>
    <row r="898" s="87" customFormat="1" ht="12.75">
      <c r="F898" s="204"/>
    </row>
    <row r="899" s="87" customFormat="1" ht="12.75">
      <c r="F899" s="204"/>
    </row>
    <row r="900" s="87" customFormat="1" ht="12.75">
      <c r="F900" s="204"/>
    </row>
    <row r="901" s="87" customFormat="1" ht="12.75">
      <c r="F901" s="204"/>
    </row>
    <row r="902" s="87" customFormat="1" ht="12.75">
      <c r="F902" s="204"/>
    </row>
    <row r="903" s="87" customFormat="1" ht="12.75">
      <c r="F903" s="204"/>
    </row>
    <row r="904" s="87" customFormat="1" ht="12.75">
      <c r="F904" s="204"/>
    </row>
    <row r="905" s="87" customFormat="1" ht="12.75">
      <c r="F905" s="204"/>
    </row>
    <row r="906" s="87" customFormat="1" ht="12.75">
      <c r="F906" s="204"/>
    </row>
    <row r="907" s="87" customFormat="1" ht="12.75">
      <c r="F907" s="204"/>
    </row>
    <row r="908" s="87" customFormat="1" ht="12.75">
      <c r="F908" s="204"/>
    </row>
    <row r="909" s="87" customFormat="1" ht="12.75">
      <c r="F909" s="204"/>
    </row>
    <row r="910" s="87" customFormat="1" ht="12.75">
      <c r="F910" s="204"/>
    </row>
    <row r="911" s="87" customFormat="1" ht="12.75">
      <c r="F911" s="204"/>
    </row>
    <row r="912" s="87" customFormat="1" ht="12.75">
      <c r="F912" s="204"/>
    </row>
    <row r="913" s="87" customFormat="1" ht="12.75">
      <c r="F913" s="204"/>
    </row>
    <row r="914" s="87" customFormat="1" ht="12.75">
      <c r="F914" s="204"/>
    </row>
    <row r="915" s="87" customFormat="1" ht="12.75">
      <c r="F915" s="204"/>
    </row>
    <row r="916" s="87" customFormat="1" ht="12.75">
      <c r="F916" s="204"/>
    </row>
    <row r="917" s="87" customFormat="1" ht="12.75">
      <c r="F917" s="204"/>
    </row>
    <row r="918" s="87" customFormat="1" ht="12.75">
      <c r="F918" s="204"/>
    </row>
    <row r="919" s="87" customFormat="1" ht="12.75">
      <c r="F919" s="204"/>
    </row>
    <row r="920" s="87" customFormat="1" ht="12.75">
      <c r="F920" s="204"/>
    </row>
    <row r="921" s="87" customFormat="1" ht="12.75">
      <c r="F921" s="204"/>
    </row>
    <row r="922" s="87" customFormat="1" ht="12.75">
      <c r="F922" s="204"/>
    </row>
    <row r="923" s="87" customFormat="1" ht="12.75">
      <c r="F923" s="204"/>
    </row>
    <row r="924" s="87" customFormat="1" ht="12.75">
      <c r="F924" s="204"/>
    </row>
    <row r="925" s="87" customFormat="1" ht="12.75">
      <c r="F925" s="204"/>
    </row>
    <row r="926" s="87" customFormat="1" ht="12.75">
      <c r="F926" s="204"/>
    </row>
    <row r="927" s="87" customFormat="1" ht="12.75">
      <c r="F927" s="204"/>
    </row>
    <row r="928" s="87" customFormat="1" ht="12.75">
      <c r="F928" s="204"/>
    </row>
    <row r="929" s="87" customFormat="1" ht="12.75">
      <c r="F929" s="204"/>
    </row>
    <row r="930" s="87" customFormat="1" ht="12.75">
      <c r="F930" s="204"/>
    </row>
    <row r="931" s="87" customFormat="1" ht="12.75">
      <c r="F931" s="204"/>
    </row>
    <row r="932" s="87" customFormat="1" ht="12.75">
      <c r="F932" s="204"/>
    </row>
    <row r="933" s="87" customFormat="1" ht="12.75">
      <c r="F933" s="204"/>
    </row>
    <row r="934" s="87" customFormat="1" ht="12.75">
      <c r="F934" s="204"/>
    </row>
    <row r="935" s="87" customFormat="1" ht="12.75">
      <c r="F935" s="204"/>
    </row>
    <row r="936" s="87" customFormat="1" ht="12.75">
      <c r="F936" s="204"/>
    </row>
    <row r="937" s="87" customFormat="1" ht="12.75">
      <c r="F937" s="204"/>
    </row>
    <row r="938" s="87" customFormat="1" ht="12.75">
      <c r="F938" s="204"/>
    </row>
    <row r="939" s="87" customFormat="1" ht="12.75">
      <c r="F939" s="204"/>
    </row>
    <row r="940" s="87" customFormat="1" ht="12.75">
      <c r="F940" s="204"/>
    </row>
    <row r="941" s="87" customFormat="1" ht="12.75">
      <c r="F941" s="204"/>
    </row>
    <row r="942" s="87" customFormat="1" ht="12.75">
      <c r="F942" s="204"/>
    </row>
    <row r="943" s="87" customFormat="1" ht="12.75">
      <c r="F943" s="204"/>
    </row>
    <row r="944" s="87" customFormat="1" ht="12.75">
      <c r="F944" s="204"/>
    </row>
    <row r="945" s="87" customFormat="1" ht="12.75">
      <c r="F945" s="204"/>
    </row>
    <row r="946" s="87" customFormat="1" ht="12.75">
      <c r="F946" s="204"/>
    </row>
    <row r="947" s="87" customFormat="1" ht="12.75">
      <c r="F947" s="204"/>
    </row>
    <row r="948" s="87" customFormat="1" ht="12.75">
      <c r="F948" s="204"/>
    </row>
    <row r="949" s="87" customFormat="1" ht="12.75">
      <c r="F949" s="204"/>
    </row>
    <row r="950" s="87" customFormat="1" ht="12.75">
      <c r="F950" s="204"/>
    </row>
    <row r="951" s="87" customFormat="1" ht="12.75">
      <c r="F951" s="204"/>
    </row>
    <row r="952" s="87" customFormat="1" ht="12.75">
      <c r="F952" s="204"/>
    </row>
    <row r="953" s="87" customFormat="1" ht="12.75">
      <c r="F953" s="204"/>
    </row>
    <row r="954" s="87" customFormat="1" ht="12.75">
      <c r="F954" s="204"/>
    </row>
    <row r="955" s="87" customFormat="1" ht="12.75">
      <c r="F955" s="204"/>
    </row>
    <row r="956" s="87" customFormat="1" ht="12.75">
      <c r="F956" s="204"/>
    </row>
    <row r="957" s="87" customFormat="1" ht="12.75">
      <c r="F957" s="204"/>
    </row>
    <row r="958" s="87" customFormat="1" ht="12.75">
      <c r="F958" s="204"/>
    </row>
    <row r="959" s="87" customFormat="1" ht="12.75">
      <c r="F959" s="204"/>
    </row>
    <row r="960" s="87" customFormat="1" ht="12.75">
      <c r="F960" s="204"/>
    </row>
    <row r="961" s="87" customFormat="1" ht="12.75">
      <c r="F961" s="204"/>
    </row>
    <row r="962" s="87" customFormat="1" ht="12.75">
      <c r="F962" s="204"/>
    </row>
    <row r="963" s="87" customFormat="1" ht="12.75">
      <c r="F963" s="204"/>
    </row>
    <row r="964" s="87" customFormat="1" ht="12.75">
      <c r="F964" s="204"/>
    </row>
    <row r="965" s="87" customFormat="1" ht="12.75">
      <c r="F965" s="204"/>
    </row>
    <row r="966" s="87" customFormat="1" ht="12.75">
      <c r="F966" s="204"/>
    </row>
    <row r="967" s="87" customFormat="1" ht="12.75">
      <c r="F967" s="204"/>
    </row>
    <row r="968" s="87" customFormat="1" ht="12.75">
      <c r="F968" s="204"/>
    </row>
    <row r="969" s="87" customFormat="1" ht="12.75">
      <c r="F969" s="204"/>
    </row>
    <row r="970" s="87" customFormat="1" ht="12.75">
      <c r="F970" s="204"/>
    </row>
    <row r="971" s="87" customFormat="1" ht="12.75">
      <c r="F971" s="204"/>
    </row>
    <row r="972" s="87" customFormat="1" ht="12.75">
      <c r="F972" s="204"/>
    </row>
    <row r="973" s="87" customFormat="1" ht="12.75">
      <c r="F973" s="204"/>
    </row>
    <row r="974" s="87" customFormat="1" ht="12.75">
      <c r="F974" s="204"/>
    </row>
    <row r="975" s="87" customFormat="1" ht="12.75">
      <c r="F975" s="204"/>
    </row>
    <row r="976" s="87" customFormat="1" ht="12.75">
      <c r="F976" s="204"/>
    </row>
    <row r="977" s="87" customFormat="1" ht="12.75">
      <c r="F977" s="204"/>
    </row>
    <row r="978" s="87" customFormat="1" ht="12.75">
      <c r="F978" s="204"/>
    </row>
    <row r="979" s="87" customFormat="1" ht="12.75">
      <c r="F979" s="204"/>
    </row>
    <row r="980" s="87" customFormat="1" ht="12.75">
      <c r="F980" s="204"/>
    </row>
    <row r="981" s="87" customFormat="1" ht="12.75">
      <c r="F981" s="204"/>
    </row>
    <row r="982" s="87" customFormat="1" ht="12.75">
      <c r="F982" s="204"/>
    </row>
    <row r="983" s="87" customFormat="1" ht="12.75">
      <c r="F983" s="204"/>
    </row>
    <row r="984" s="87" customFormat="1" ht="12.75">
      <c r="F984" s="204"/>
    </row>
    <row r="985" s="87" customFormat="1" ht="12.75">
      <c r="F985" s="204"/>
    </row>
    <row r="986" s="87" customFormat="1" ht="12.75">
      <c r="F986" s="204"/>
    </row>
    <row r="987" s="87" customFormat="1" ht="12.75">
      <c r="F987" s="204"/>
    </row>
    <row r="988" s="87" customFormat="1" ht="12.75">
      <c r="F988" s="204"/>
    </row>
    <row r="989" s="87" customFormat="1" ht="12.75">
      <c r="F989" s="204"/>
    </row>
    <row r="990" s="87" customFormat="1" ht="12.75">
      <c r="F990" s="204"/>
    </row>
    <row r="991" s="87" customFormat="1" ht="12.75">
      <c r="F991" s="204"/>
    </row>
    <row r="992" s="87" customFormat="1" ht="12.75">
      <c r="F992" s="204"/>
    </row>
    <row r="993" s="87" customFormat="1" ht="12.75">
      <c r="F993" s="204"/>
    </row>
    <row r="994" s="87" customFormat="1" ht="12.75">
      <c r="F994" s="204"/>
    </row>
    <row r="995" s="87" customFormat="1" ht="12.75">
      <c r="F995" s="204"/>
    </row>
    <row r="996" s="87" customFormat="1" ht="12.75">
      <c r="F996" s="204"/>
    </row>
    <row r="997" s="87" customFormat="1" ht="12.75">
      <c r="F997" s="204"/>
    </row>
    <row r="998" s="87" customFormat="1" ht="12.75">
      <c r="F998" s="204"/>
    </row>
    <row r="999" s="87" customFormat="1" ht="12.75">
      <c r="F999" s="204"/>
    </row>
    <row r="1000" s="87" customFormat="1" ht="12.75">
      <c r="F1000" s="204"/>
    </row>
    <row r="1001" s="87" customFormat="1" ht="12.75">
      <c r="F1001" s="204"/>
    </row>
    <row r="1002" s="87" customFormat="1" ht="12.75">
      <c r="F1002" s="204"/>
    </row>
    <row r="1003" s="87" customFormat="1" ht="12.75">
      <c r="F1003" s="204"/>
    </row>
    <row r="1004" s="87" customFormat="1" ht="12.75">
      <c r="F1004" s="204"/>
    </row>
    <row r="1005" s="87" customFormat="1" ht="12.75">
      <c r="F1005" s="204"/>
    </row>
    <row r="1006" s="87" customFormat="1" ht="12.75">
      <c r="F1006" s="204"/>
    </row>
    <row r="1007" s="87" customFormat="1" ht="12.75">
      <c r="F1007" s="204"/>
    </row>
    <row r="1008" s="87" customFormat="1" ht="12.75">
      <c r="F1008" s="204"/>
    </row>
    <row r="1009" s="87" customFormat="1" ht="12.75">
      <c r="F1009" s="204"/>
    </row>
    <row r="1010" s="87" customFormat="1" ht="12.75">
      <c r="F1010" s="204"/>
    </row>
    <row r="1011" s="87" customFormat="1" ht="12.75">
      <c r="F1011" s="204"/>
    </row>
    <row r="1012" s="87" customFormat="1" ht="12.75">
      <c r="F1012" s="204"/>
    </row>
    <row r="1013" s="87" customFormat="1" ht="12.75">
      <c r="F1013" s="204"/>
    </row>
    <row r="1014" s="87" customFormat="1" ht="12.75">
      <c r="F1014" s="204"/>
    </row>
    <row r="1015" s="87" customFormat="1" ht="12.75">
      <c r="F1015" s="204"/>
    </row>
    <row r="1016" s="87" customFormat="1" ht="12.75">
      <c r="F1016" s="204"/>
    </row>
    <row r="1017" s="87" customFormat="1" ht="12.75">
      <c r="F1017" s="204"/>
    </row>
    <row r="1018" s="87" customFormat="1" ht="12.75">
      <c r="F1018" s="204"/>
    </row>
    <row r="1019" s="87" customFormat="1" ht="12.75">
      <c r="F1019" s="204"/>
    </row>
    <row r="1020" s="87" customFormat="1" ht="12.75">
      <c r="F1020" s="204"/>
    </row>
    <row r="1021" s="87" customFormat="1" ht="12.75">
      <c r="F1021" s="204"/>
    </row>
    <row r="1022" s="87" customFormat="1" ht="12.75">
      <c r="F1022" s="204"/>
    </row>
    <row r="1023" s="87" customFormat="1" ht="12.75">
      <c r="F1023" s="204"/>
    </row>
    <row r="1024" s="87" customFormat="1" ht="12.75">
      <c r="F1024" s="204"/>
    </row>
    <row r="1025" s="87" customFormat="1" ht="12.75">
      <c r="F1025" s="204"/>
    </row>
    <row r="1026" s="87" customFormat="1" ht="12.75">
      <c r="F1026" s="204"/>
    </row>
    <row r="1027" s="87" customFormat="1" ht="12.75">
      <c r="F1027" s="204"/>
    </row>
    <row r="1028" s="87" customFormat="1" ht="12.75">
      <c r="F1028" s="204"/>
    </row>
    <row r="1029" s="87" customFormat="1" ht="12.75">
      <c r="F1029" s="204"/>
    </row>
    <row r="1030" s="87" customFormat="1" ht="12.75">
      <c r="F1030" s="204"/>
    </row>
    <row r="1031" s="87" customFormat="1" ht="12.75">
      <c r="F1031" s="204"/>
    </row>
    <row r="1032" s="87" customFormat="1" ht="12.75">
      <c r="F1032" s="204"/>
    </row>
    <row r="1033" s="87" customFormat="1" ht="12.75">
      <c r="F1033" s="204"/>
    </row>
    <row r="1034" s="87" customFormat="1" ht="12.75">
      <c r="F1034" s="204"/>
    </row>
    <row r="1035" s="87" customFormat="1" ht="12.75">
      <c r="F1035" s="204"/>
    </row>
    <row r="1036" s="87" customFormat="1" ht="12.75">
      <c r="F1036" s="204"/>
    </row>
    <row r="1037" s="87" customFormat="1" ht="12.75">
      <c r="F1037" s="204"/>
    </row>
    <row r="1038" s="87" customFormat="1" ht="12.75">
      <c r="F1038" s="204"/>
    </row>
    <row r="1039" s="87" customFormat="1" ht="12.75">
      <c r="F1039" s="204"/>
    </row>
    <row r="1040" s="87" customFormat="1" ht="12.75">
      <c r="F1040" s="204"/>
    </row>
    <row r="1041" s="87" customFormat="1" ht="12.75">
      <c r="F1041" s="204"/>
    </row>
    <row r="1042" s="87" customFormat="1" ht="12.75">
      <c r="F1042" s="204"/>
    </row>
    <row r="1043" s="87" customFormat="1" ht="12.75">
      <c r="F1043" s="204"/>
    </row>
    <row r="1044" s="87" customFormat="1" ht="12.75">
      <c r="F1044" s="204"/>
    </row>
    <row r="1045" s="87" customFormat="1" ht="12.75">
      <c r="F1045" s="204"/>
    </row>
    <row r="1046" s="87" customFormat="1" ht="12.75">
      <c r="F1046" s="204"/>
    </row>
    <row r="1047" s="87" customFormat="1" ht="12.75">
      <c r="F1047" s="204"/>
    </row>
    <row r="1048" s="87" customFormat="1" ht="12.75">
      <c r="F1048" s="204"/>
    </row>
    <row r="1049" s="87" customFormat="1" ht="12.75">
      <c r="F1049" s="204"/>
    </row>
    <row r="1050" s="87" customFormat="1" ht="12.75">
      <c r="F1050" s="204"/>
    </row>
    <row r="1051" s="87" customFormat="1" ht="12.75">
      <c r="F1051" s="204"/>
    </row>
    <row r="1052" s="87" customFormat="1" ht="12.75">
      <c r="F1052" s="204"/>
    </row>
    <row r="1053" s="87" customFormat="1" ht="12.75">
      <c r="F1053" s="204"/>
    </row>
    <row r="1054" s="87" customFormat="1" ht="12.75">
      <c r="F1054" s="204"/>
    </row>
    <row r="1055" s="87" customFormat="1" ht="12.75">
      <c r="F1055" s="204"/>
    </row>
    <row r="1056" s="87" customFormat="1" ht="12.75">
      <c r="F1056" s="204"/>
    </row>
    <row r="1057" s="87" customFormat="1" ht="12.75">
      <c r="F1057" s="204"/>
    </row>
    <row r="1058" s="87" customFormat="1" ht="12.75">
      <c r="F1058" s="204"/>
    </row>
    <row r="1059" s="87" customFormat="1" ht="12.75">
      <c r="F1059" s="204"/>
    </row>
    <row r="1060" s="87" customFormat="1" ht="12.75">
      <c r="F1060" s="204"/>
    </row>
    <row r="1061" s="87" customFormat="1" ht="12.75">
      <c r="F1061" s="204"/>
    </row>
    <row r="1062" s="87" customFormat="1" ht="12.75">
      <c r="F1062" s="204"/>
    </row>
    <row r="1063" s="87" customFormat="1" ht="12.75">
      <c r="F1063" s="204"/>
    </row>
    <row r="1064" s="87" customFormat="1" ht="12.75">
      <c r="F1064" s="204"/>
    </row>
    <row r="1065" s="87" customFormat="1" ht="12.75">
      <c r="F1065" s="204"/>
    </row>
    <row r="1066" s="87" customFormat="1" ht="12.75">
      <c r="F1066" s="204"/>
    </row>
    <row r="1067" s="87" customFormat="1" ht="12.75">
      <c r="F1067" s="204"/>
    </row>
    <row r="1068" s="87" customFormat="1" ht="12.75">
      <c r="F1068" s="204"/>
    </row>
    <row r="1069" s="87" customFormat="1" ht="12.75">
      <c r="F1069" s="204"/>
    </row>
    <row r="1070" s="87" customFormat="1" ht="12.75">
      <c r="F1070" s="204"/>
    </row>
    <row r="1071" s="87" customFormat="1" ht="12.75">
      <c r="F1071" s="204"/>
    </row>
    <row r="1072" s="87" customFormat="1" ht="12.75">
      <c r="F1072" s="204"/>
    </row>
    <row r="1073" s="87" customFormat="1" ht="12.75">
      <c r="F1073" s="204"/>
    </row>
    <row r="1074" s="87" customFormat="1" ht="12.75">
      <c r="F1074" s="204"/>
    </row>
    <row r="1075" s="87" customFormat="1" ht="12.75">
      <c r="F1075" s="204"/>
    </row>
    <row r="1076" s="87" customFormat="1" ht="12.75">
      <c r="F1076" s="204"/>
    </row>
    <row r="1077" s="87" customFormat="1" ht="12.75">
      <c r="F1077" s="204"/>
    </row>
    <row r="1078" s="87" customFormat="1" ht="12.75">
      <c r="F1078" s="204"/>
    </row>
    <row r="1079" s="87" customFormat="1" ht="12.75">
      <c r="F1079" s="204"/>
    </row>
    <row r="1080" s="87" customFormat="1" ht="12.75">
      <c r="F1080" s="204"/>
    </row>
    <row r="1081" s="87" customFormat="1" ht="12.75">
      <c r="F1081" s="204"/>
    </row>
    <row r="1082" s="87" customFormat="1" ht="12.75">
      <c r="F1082" s="204"/>
    </row>
    <row r="1083" s="87" customFormat="1" ht="12.75">
      <c r="F1083" s="204"/>
    </row>
    <row r="1084" s="87" customFormat="1" ht="12.75">
      <c r="F1084" s="204"/>
    </row>
    <row r="1085" s="87" customFormat="1" ht="12.75">
      <c r="F1085" s="204"/>
    </row>
    <row r="1086" s="87" customFormat="1" ht="12.75">
      <c r="F1086" s="204"/>
    </row>
    <row r="1087" s="87" customFormat="1" ht="12.75">
      <c r="F1087" s="204"/>
    </row>
    <row r="1088" s="87" customFormat="1" ht="12.75">
      <c r="F1088" s="204"/>
    </row>
    <row r="1089" s="87" customFormat="1" ht="12.75">
      <c r="F1089" s="204"/>
    </row>
    <row r="1090" s="87" customFormat="1" ht="12.75">
      <c r="F1090" s="204"/>
    </row>
    <row r="1091" s="87" customFormat="1" ht="12.75">
      <c r="F1091" s="204"/>
    </row>
    <row r="1092" s="87" customFormat="1" ht="12.75">
      <c r="F1092" s="204"/>
    </row>
    <row r="1093" s="87" customFormat="1" ht="12.75">
      <c r="F1093" s="204"/>
    </row>
    <row r="1094" s="87" customFormat="1" ht="12.75">
      <c r="F1094" s="204"/>
    </row>
    <row r="1095" s="87" customFormat="1" ht="12.75">
      <c r="F1095" s="204"/>
    </row>
    <row r="1096" s="87" customFormat="1" ht="12.75">
      <c r="F1096" s="204"/>
    </row>
    <row r="1097" s="87" customFormat="1" ht="12.75">
      <c r="F1097" s="204"/>
    </row>
    <row r="1098" s="87" customFormat="1" ht="12.75">
      <c r="F1098" s="204"/>
    </row>
    <row r="1099" s="87" customFormat="1" ht="12.75">
      <c r="F1099" s="204"/>
    </row>
    <row r="1100" s="87" customFormat="1" ht="12.75">
      <c r="F1100" s="204"/>
    </row>
    <row r="1101" s="87" customFormat="1" ht="12.75">
      <c r="F1101" s="204"/>
    </row>
    <row r="1102" s="87" customFormat="1" ht="12.75">
      <c r="F1102" s="204"/>
    </row>
    <row r="1103" s="87" customFormat="1" ht="12.75">
      <c r="F1103" s="204"/>
    </row>
    <row r="1104" s="87" customFormat="1" ht="12.75">
      <c r="F1104" s="204"/>
    </row>
    <row r="1105" s="87" customFormat="1" ht="12.75">
      <c r="F1105" s="204"/>
    </row>
    <row r="1106" s="87" customFormat="1" ht="12.75">
      <c r="F1106" s="204"/>
    </row>
    <row r="1107" s="87" customFormat="1" ht="12.75">
      <c r="F1107" s="204"/>
    </row>
    <row r="1108" s="87" customFormat="1" ht="12.75">
      <c r="F1108" s="204"/>
    </row>
    <row r="1109" s="87" customFormat="1" ht="12.75">
      <c r="F1109" s="204"/>
    </row>
    <row r="1110" s="87" customFormat="1" ht="12.75">
      <c r="F1110" s="204"/>
    </row>
    <row r="1111" s="87" customFormat="1" ht="12.75">
      <c r="F1111" s="204"/>
    </row>
    <row r="1112" s="87" customFormat="1" ht="12.75">
      <c r="F1112" s="204"/>
    </row>
    <row r="1113" s="87" customFormat="1" ht="12.75">
      <c r="F1113" s="204"/>
    </row>
    <row r="1114" s="87" customFormat="1" ht="12.75">
      <c r="F1114" s="204"/>
    </row>
    <row r="1115" s="87" customFormat="1" ht="12.75">
      <c r="F1115" s="204"/>
    </row>
    <row r="1116" s="87" customFormat="1" ht="12.75">
      <c r="F1116" s="204"/>
    </row>
    <row r="1117" s="87" customFormat="1" ht="12.75">
      <c r="F1117" s="204"/>
    </row>
    <row r="1118" s="87" customFormat="1" ht="12.75">
      <c r="F1118" s="204"/>
    </row>
    <row r="1119" s="87" customFormat="1" ht="12.75">
      <c r="F1119" s="204"/>
    </row>
    <row r="1120" s="87" customFormat="1" ht="12.75">
      <c r="F1120" s="204"/>
    </row>
    <row r="1121" s="87" customFormat="1" ht="12.75">
      <c r="F1121" s="204"/>
    </row>
    <row r="1122" s="87" customFormat="1" ht="12.75">
      <c r="F1122" s="204"/>
    </row>
    <row r="1123" s="87" customFormat="1" ht="12.75">
      <c r="F1123" s="204"/>
    </row>
    <row r="1124" s="87" customFormat="1" ht="12.75">
      <c r="F1124" s="204"/>
    </row>
    <row r="1125" s="87" customFormat="1" ht="12.75">
      <c r="F1125" s="204"/>
    </row>
    <row r="1126" s="87" customFormat="1" ht="12.75">
      <c r="F1126" s="204"/>
    </row>
    <row r="1127" s="87" customFormat="1" ht="12.75">
      <c r="F1127" s="204"/>
    </row>
    <row r="1128" s="87" customFormat="1" ht="12.75">
      <c r="F1128" s="204"/>
    </row>
    <row r="1129" s="87" customFormat="1" ht="12.75">
      <c r="F1129" s="204"/>
    </row>
    <row r="1130" s="87" customFormat="1" ht="12.75">
      <c r="F1130" s="204"/>
    </row>
    <row r="1131" s="87" customFormat="1" ht="12.75">
      <c r="F1131" s="204"/>
    </row>
    <row r="1132" s="87" customFormat="1" ht="12.75">
      <c r="F1132" s="204"/>
    </row>
    <row r="1133" s="87" customFormat="1" ht="12.75">
      <c r="F1133" s="204"/>
    </row>
    <row r="1134" s="87" customFormat="1" ht="12.75">
      <c r="F1134" s="204"/>
    </row>
    <row r="1135" s="87" customFormat="1" ht="12.75">
      <c r="F1135" s="204"/>
    </row>
    <row r="1136" s="87" customFormat="1" ht="12.75">
      <c r="F1136" s="204"/>
    </row>
    <row r="1137" s="87" customFormat="1" ht="12.75">
      <c r="F1137" s="204"/>
    </row>
    <row r="1138" s="87" customFormat="1" ht="12.75">
      <c r="F1138" s="204"/>
    </row>
    <row r="1139" s="87" customFormat="1" ht="12.75">
      <c r="F1139" s="204"/>
    </row>
    <row r="1140" s="87" customFormat="1" ht="12.75">
      <c r="F1140" s="204"/>
    </row>
    <row r="1141" s="87" customFormat="1" ht="12.75">
      <c r="F1141" s="204"/>
    </row>
    <row r="1142" s="87" customFormat="1" ht="12.75">
      <c r="F1142" s="204"/>
    </row>
    <row r="1143" s="87" customFormat="1" ht="12.75">
      <c r="F1143" s="204"/>
    </row>
    <row r="1144" s="87" customFormat="1" ht="12.75">
      <c r="F1144" s="204"/>
    </row>
    <row r="1145" s="87" customFormat="1" ht="12.75">
      <c r="F1145" s="204"/>
    </row>
    <row r="1146" s="87" customFormat="1" ht="12.75">
      <c r="F1146" s="204"/>
    </row>
    <row r="1147" s="87" customFormat="1" ht="12.75">
      <c r="F1147" s="204"/>
    </row>
    <row r="1148" s="87" customFormat="1" ht="12.75">
      <c r="F1148" s="204"/>
    </row>
    <row r="1149" s="87" customFormat="1" ht="12.75">
      <c r="F1149" s="204"/>
    </row>
    <row r="1150" s="87" customFormat="1" ht="12.75">
      <c r="F1150" s="204"/>
    </row>
    <row r="1151" s="87" customFormat="1" ht="12.75">
      <c r="F1151" s="204"/>
    </row>
    <row r="1152" s="87" customFormat="1" ht="12.75">
      <c r="F1152" s="204"/>
    </row>
    <row r="1153" s="87" customFormat="1" ht="12.75">
      <c r="F1153" s="204"/>
    </row>
    <row r="1154" s="87" customFormat="1" ht="12.75">
      <c r="F1154" s="204"/>
    </row>
    <row r="1155" s="87" customFormat="1" ht="12.75">
      <c r="F1155" s="204"/>
    </row>
    <row r="1156" s="87" customFormat="1" ht="12.75">
      <c r="F1156" s="204"/>
    </row>
    <row r="1157" s="87" customFormat="1" ht="12.75">
      <c r="F1157" s="204"/>
    </row>
    <row r="1158" s="87" customFormat="1" ht="12.75">
      <c r="F1158" s="204"/>
    </row>
    <row r="1159" s="87" customFormat="1" ht="12.75">
      <c r="F1159" s="204"/>
    </row>
    <row r="1160" s="87" customFormat="1" ht="12.75">
      <c r="F1160" s="204"/>
    </row>
    <row r="1161" s="87" customFormat="1" ht="12.75">
      <c r="F1161" s="204"/>
    </row>
    <row r="1162" s="87" customFormat="1" ht="12.75">
      <c r="F1162" s="204"/>
    </row>
    <row r="1163" s="87" customFormat="1" ht="12.75">
      <c r="F1163" s="204"/>
    </row>
    <row r="1164" s="87" customFormat="1" ht="12.75">
      <c r="F1164" s="204"/>
    </row>
    <row r="1165" s="87" customFormat="1" ht="12.75">
      <c r="F1165" s="204"/>
    </row>
    <row r="1166" s="87" customFormat="1" ht="12.75">
      <c r="F1166" s="204"/>
    </row>
    <row r="1167" s="87" customFormat="1" ht="12.75">
      <c r="F1167" s="204"/>
    </row>
    <row r="1168" s="87" customFormat="1" ht="12.75">
      <c r="F1168" s="204"/>
    </row>
    <row r="1169" s="87" customFormat="1" ht="12.75">
      <c r="F1169" s="204"/>
    </row>
    <row r="1170" s="87" customFormat="1" ht="12.75">
      <c r="F1170" s="204"/>
    </row>
    <row r="1171" s="87" customFormat="1" ht="12.75">
      <c r="F1171" s="204"/>
    </row>
    <row r="1172" s="87" customFormat="1" ht="12.75">
      <c r="F1172" s="204"/>
    </row>
    <row r="1173" s="87" customFormat="1" ht="12.75">
      <c r="F1173" s="204"/>
    </row>
    <row r="1174" s="87" customFormat="1" ht="12.75">
      <c r="F1174" s="204"/>
    </row>
    <row r="1175" s="87" customFormat="1" ht="12.75">
      <c r="F1175" s="204"/>
    </row>
    <row r="1176" s="87" customFormat="1" ht="12.75">
      <c r="F1176" s="204"/>
    </row>
    <row r="1177" s="87" customFormat="1" ht="12.75">
      <c r="F1177" s="204"/>
    </row>
    <row r="1178" s="87" customFormat="1" ht="12.75">
      <c r="F1178" s="204"/>
    </row>
    <row r="1179" s="87" customFormat="1" ht="12.75">
      <c r="F1179" s="204"/>
    </row>
    <row r="1180" s="87" customFormat="1" ht="12.75">
      <c r="F1180" s="204"/>
    </row>
    <row r="1181" s="87" customFormat="1" ht="12.75">
      <c r="F1181" s="204"/>
    </row>
    <row r="1182" s="87" customFormat="1" ht="12.75">
      <c r="F1182" s="204"/>
    </row>
    <row r="1183" s="87" customFormat="1" ht="12.75">
      <c r="F1183" s="204"/>
    </row>
    <row r="1184" s="87" customFormat="1" ht="12.75">
      <c r="F1184" s="204"/>
    </row>
    <row r="1185" s="87" customFormat="1" ht="12.75">
      <c r="F1185" s="204"/>
    </row>
    <row r="1186" s="87" customFormat="1" ht="12.75">
      <c r="F1186" s="204"/>
    </row>
    <row r="1187" s="87" customFormat="1" ht="12.75">
      <c r="F1187" s="204"/>
    </row>
    <row r="1188" s="87" customFormat="1" ht="12.75">
      <c r="F1188" s="204"/>
    </row>
    <row r="1189" s="87" customFormat="1" ht="12.75">
      <c r="F1189" s="204"/>
    </row>
    <row r="1190" s="87" customFormat="1" ht="12.75">
      <c r="F1190" s="204"/>
    </row>
    <row r="1191" s="87" customFormat="1" ht="12.75">
      <c r="F1191" s="204"/>
    </row>
    <row r="1192" s="87" customFormat="1" ht="12.75">
      <c r="F1192" s="204"/>
    </row>
    <row r="1193" s="87" customFormat="1" ht="12.75">
      <c r="F1193" s="204"/>
    </row>
    <row r="1194" s="87" customFormat="1" ht="12.75">
      <c r="F1194" s="204"/>
    </row>
    <row r="1195" s="87" customFormat="1" ht="12.75">
      <c r="F1195" s="204"/>
    </row>
    <row r="1196" s="87" customFormat="1" ht="12.75">
      <c r="F1196" s="204"/>
    </row>
    <row r="1197" s="87" customFormat="1" ht="12.75">
      <c r="F1197" s="204"/>
    </row>
    <row r="1198" s="87" customFormat="1" ht="12.75">
      <c r="F1198" s="204"/>
    </row>
    <row r="1199" s="87" customFormat="1" ht="12.75">
      <c r="F1199" s="204"/>
    </row>
    <row r="1200" s="87" customFormat="1" ht="12.75">
      <c r="F1200" s="204"/>
    </row>
    <row r="1201" s="87" customFormat="1" ht="12.75">
      <c r="F1201" s="204"/>
    </row>
    <row r="1202" s="87" customFormat="1" ht="12.75">
      <c r="F1202" s="204"/>
    </row>
    <row r="1203" s="87" customFormat="1" ht="12.75">
      <c r="F1203" s="204"/>
    </row>
    <row r="1204" s="87" customFormat="1" ht="12.75">
      <c r="F1204" s="204"/>
    </row>
    <row r="1205" s="87" customFormat="1" ht="12.75">
      <c r="F1205" s="204"/>
    </row>
    <row r="1206" s="87" customFormat="1" ht="12.75">
      <c r="F1206" s="204"/>
    </row>
    <row r="1207" s="87" customFormat="1" ht="12.75">
      <c r="F1207" s="204"/>
    </row>
    <row r="1208" s="87" customFormat="1" ht="12.75">
      <c r="F1208" s="204"/>
    </row>
    <row r="1209" s="87" customFormat="1" ht="12.75">
      <c r="F1209" s="204"/>
    </row>
    <row r="1210" s="87" customFormat="1" ht="12.75">
      <c r="F1210" s="204"/>
    </row>
    <row r="1211" s="87" customFormat="1" ht="12.75">
      <c r="F1211" s="204"/>
    </row>
    <row r="1212" s="87" customFormat="1" ht="12.75">
      <c r="F1212" s="204"/>
    </row>
    <row r="1213" s="87" customFormat="1" ht="12.75">
      <c r="F1213" s="204"/>
    </row>
    <row r="1214" s="87" customFormat="1" ht="12.75">
      <c r="F1214" s="204"/>
    </row>
    <row r="1215" s="87" customFormat="1" ht="12.75">
      <c r="F1215" s="204"/>
    </row>
    <row r="1216" s="87" customFormat="1" ht="12.75">
      <c r="F1216" s="204"/>
    </row>
    <row r="1217" s="87" customFormat="1" ht="12.75">
      <c r="F1217" s="204"/>
    </row>
    <row r="1218" s="87" customFormat="1" ht="12.75">
      <c r="F1218" s="204"/>
    </row>
    <row r="1219" s="87" customFormat="1" ht="12.75">
      <c r="F1219" s="204"/>
    </row>
    <row r="1220" s="87" customFormat="1" ht="12.75">
      <c r="F1220" s="204"/>
    </row>
    <row r="1221" s="87" customFormat="1" ht="12.75">
      <c r="F1221" s="204"/>
    </row>
    <row r="1222" s="87" customFormat="1" ht="12.75">
      <c r="F1222" s="204"/>
    </row>
    <row r="1223" s="87" customFormat="1" ht="12.75">
      <c r="F1223" s="204"/>
    </row>
    <row r="1224" s="87" customFormat="1" ht="12.75">
      <c r="F1224" s="204"/>
    </row>
    <row r="1225" s="87" customFormat="1" ht="12.75">
      <c r="F1225" s="204"/>
    </row>
    <row r="1226" s="87" customFormat="1" ht="12.75">
      <c r="F1226" s="204"/>
    </row>
    <row r="1227" s="87" customFormat="1" ht="12.75">
      <c r="F1227" s="204"/>
    </row>
    <row r="1228" s="87" customFormat="1" ht="12.75">
      <c r="F1228" s="204"/>
    </row>
    <row r="1229" s="87" customFormat="1" ht="12.75">
      <c r="F1229" s="204"/>
    </row>
    <row r="1230" s="87" customFormat="1" ht="12.75">
      <c r="F1230" s="204"/>
    </row>
    <row r="1231" s="87" customFormat="1" ht="12.75">
      <c r="F1231" s="204"/>
    </row>
    <row r="1232" s="87" customFormat="1" ht="12.75">
      <c r="F1232" s="204"/>
    </row>
    <row r="1233" s="87" customFormat="1" ht="12.75">
      <c r="F1233" s="204"/>
    </row>
    <row r="1234" s="87" customFormat="1" ht="12.75">
      <c r="F1234" s="204"/>
    </row>
    <row r="1235" s="87" customFormat="1" ht="12.75">
      <c r="F1235" s="204"/>
    </row>
    <row r="1236" s="87" customFormat="1" ht="12.75">
      <c r="F1236" s="204"/>
    </row>
    <row r="1237" s="87" customFormat="1" ht="12.75">
      <c r="F1237" s="204"/>
    </row>
    <row r="1238" s="87" customFormat="1" ht="12.75">
      <c r="F1238" s="204"/>
    </row>
    <row r="1239" s="87" customFormat="1" ht="12.75">
      <c r="F1239" s="204"/>
    </row>
    <row r="1240" s="87" customFormat="1" ht="12.75">
      <c r="F1240" s="204"/>
    </row>
    <row r="1241" s="87" customFormat="1" ht="12.75">
      <c r="F1241" s="204"/>
    </row>
    <row r="1242" s="87" customFormat="1" ht="12.75">
      <c r="F1242" s="204"/>
    </row>
    <row r="1243" s="87" customFormat="1" ht="12.75">
      <c r="F1243" s="204"/>
    </row>
    <row r="1244" s="87" customFormat="1" ht="12.75">
      <c r="F1244" s="204"/>
    </row>
    <row r="1245" s="87" customFormat="1" ht="12.75">
      <c r="F1245" s="204"/>
    </row>
    <row r="1246" s="87" customFormat="1" ht="12.75">
      <c r="F1246" s="204"/>
    </row>
    <row r="1247" s="87" customFormat="1" ht="12.75">
      <c r="F1247" s="204"/>
    </row>
    <row r="1248" s="87" customFormat="1" ht="12.75">
      <c r="F1248" s="204"/>
    </row>
    <row r="1249" s="87" customFormat="1" ht="12.75">
      <c r="F1249" s="204"/>
    </row>
    <row r="1250" s="87" customFormat="1" ht="12.75">
      <c r="F1250" s="204"/>
    </row>
    <row r="1251" s="87" customFormat="1" ht="12.75">
      <c r="F1251" s="204"/>
    </row>
    <row r="1252" s="87" customFormat="1" ht="12.75">
      <c r="F1252" s="204"/>
    </row>
    <row r="1253" s="87" customFormat="1" ht="12.75">
      <c r="F1253" s="204"/>
    </row>
    <row r="1254" s="87" customFormat="1" ht="12.75">
      <c r="F1254" s="204"/>
    </row>
    <row r="1255" s="87" customFormat="1" ht="12.75">
      <c r="F1255" s="204"/>
    </row>
    <row r="1256" s="87" customFormat="1" ht="12.75">
      <c r="F1256" s="204"/>
    </row>
    <row r="1257" s="87" customFormat="1" ht="12.75">
      <c r="F1257" s="204"/>
    </row>
    <row r="1258" s="87" customFormat="1" ht="12.75">
      <c r="F1258" s="204"/>
    </row>
    <row r="1259" s="87" customFormat="1" ht="12.75">
      <c r="F1259" s="204"/>
    </row>
    <row r="1260" s="87" customFormat="1" ht="12.75">
      <c r="F1260" s="204"/>
    </row>
    <row r="1261" s="87" customFormat="1" ht="12.75">
      <c r="F1261" s="204"/>
    </row>
    <row r="1262" s="87" customFormat="1" ht="12.75">
      <c r="F1262" s="204"/>
    </row>
    <row r="1263" s="87" customFormat="1" ht="12.75">
      <c r="F1263" s="204"/>
    </row>
    <row r="1264" s="87" customFormat="1" ht="12.75">
      <c r="F1264" s="204"/>
    </row>
    <row r="1265" s="87" customFormat="1" ht="12.75">
      <c r="F1265" s="204"/>
    </row>
    <row r="1266" s="87" customFormat="1" ht="12.75">
      <c r="F1266" s="204"/>
    </row>
    <row r="1267" s="87" customFormat="1" ht="12.75">
      <c r="F1267" s="204"/>
    </row>
    <row r="1268" s="87" customFormat="1" ht="12.75">
      <c r="F1268" s="204"/>
    </row>
    <row r="1269" s="87" customFormat="1" ht="12.75">
      <c r="F1269" s="204"/>
    </row>
    <row r="1270" s="87" customFormat="1" ht="12.75">
      <c r="F1270" s="204"/>
    </row>
    <row r="1271" s="87" customFormat="1" ht="12.75">
      <c r="F1271" s="204"/>
    </row>
    <row r="1272" s="87" customFormat="1" ht="12.75">
      <c r="F1272" s="204"/>
    </row>
    <row r="1273" s="87" customFormat="1" ht="12.75">
      <c r="F1273" s="204"/>
    </row>
    <row r="1274" s="87" customFormat="1" ht="12.75">
      <c r="F1274" s="204"/>
    </row>
    <row r="1275" s="87" customFormat="1" ht="12.75">
      <c r="F1275" s="204"/>
    </row>
    <row r="1276" s="87" customFormat="1" ht="12.75">
      <c r="F1276" s="204"/>
    </row>
    <row r="1277" s="87" customFormat="1" ht="12.75">
      <c r="F1277" s="204"/>
    </row>
    <row r="1278" s="87" customFormat="1" ht="12.75">
      <c r="F1278" s="204"/>
    </row>
    <row r="1279" s="87" customFormat="1" ht="12.75">
      <c r="F1279" s="204"/>
    </row>
    <row r="1280" s="87" customFormat="1" ht="12.75">
      <c r="F1280" s="204"/>
    </row>
    <row r="1281" s="87" customFormat="1" ht="12.75">
      <c r="F1281" s="204"/>
    </row>
    <row r="1282" s="87" customFormat="1" ht="12.75">
      <c r="F1282" s="204"/>
    </row>
    <row r="1283" s="87" customFormat="1" ht="12.75">
      <c r="F1283" s="204"/>
    </row>
    <row r="1284" s="87" customFormat="1" ht="12.75">
      <c r="F1284" s="204"/>
    </row>
    <row r="1285" s="87" customFormat="1" ht="12.75">
      <c r="F1285" s="204"/>
    </row>
    <row r="1286" s="87" customFormat="1" ht="12.75">
      <c r="F1286" s="204"/>
    </row>
    <row r="1287" s="87" customFormat="1" ht="12.75">
      <c r="F1287" s="204"/>
    </row>
    <row r="1288" s="87" customFormat="1" ht="12.75">
      <c r="F1288" s="204"/>
    </row>
    <row r="1289" s="87" customFormat="1" ht="12.75">
      <c r="F1289" s="204"/>
    </row>
    <row r="1290" s="87" customFormat="1" ht="12.75">
      <c r="F1290" s="204"/>
    </row>
    <row r="1291" s="87" customFormat="1" ht="12.75">
      <c r="F1291" s="204"/>
    </row>
    <row r="1292" s="87" customFormat="1" ht="12.75">
      <c r="F1292" s="204"/>
    </row>
    <row r="1293" s="87" customFormat="1" ht="12.75">
      <c r="F1293" s="204"/>
    </row>
    <row r="1294" s="87" customFormat="1" ht="12.75">
      <c r="F1294" s="204"/>
    </row>
    <row r="1295" s="87" customFormat="1" ht="12.75">
      <c r="F1295" s="204"/>
    </row>
    <row r="1296" s="87" customFormat="1" ht="12.75">
      <c r="F1296" s="204"/>
    </row>
    <row r="1297" s="87" customFormat="1" ht="12.75">
      <c r="F1297" s="204"/>
    </row>
    <row r="1298" s="87" customFormat="1" ht="12.75">
      <c r="F1298" s="204"/>
    </row>
    <row r="1299" s="87" customFormat="1" ht="12.75">
      <c r="F1299" s="204"/>
    </row>
    <row r="1300" s="87" customFormat="1" ht="12.75">
      <c r="F1300" s="204"/>
    </row>
    <row r="1301" s="87" customFormat="1" ht="12.75">
      <c r="F1301" s="204"/>
    </row>
    <row r="1302" s="87" customFormat="1" ht="12.75">
      <c r="F1302" s="204"/>
    </row>
    <row r="1303" s="87" customFormat="1" ht="12.75">
      <c r="F1303" s="204"/>
    </row>
    <row r="1304" s="87" customFormat="1" ht="12.75">
      <c r="F1304" s="204"/>
    </row>
    <row r="1305" s="87" customFormat="1" ht="12.75">
      <c r="F1305" s="204"/>
    </row>
    <row r="1306" s="87" customFormat="1" ht="12.75">
      <c r="F1306" s="204"/>
    </row>
    <row r="1307" s="87" customFormat="1" ht="12.75">
      <c r="F1307" s="204"/>
    </row>
    <row r="1308" s="87" customFormat="1" ht="12.75">
      <c r="F1308" s="204"/>
    </row>
    <row r="1309" s="87" customFormat="1" ht="12.75">
      <c r="F1309" s="204"/>
    </row>
    <row r="1310" s="87" customFormat="1" ht="12.75">
      <c r="F1310" s="204"/>
    </row>
    <row r="1311" s="87" customFormat="1" ht="12.75">
      <c r="F1311" s="204"/>
    </row>
    <row r="1312" s="87" customFormat="1" ht="12.75">
      <c r="F1312" s="204"/>
    </row>
    <row r="1313" s="87" customFormat="1" ht="12.75">
      <c r="F1313" s="204"/>
    </row>
    <row r="1314" s="87" customFormat="1" ht="12.75">
      <c r="F1314" s="204"/>
    </row>
    <row r="1315" s="87" customFormat="1" ht="12.75">
      <c r="F1315" s="204"/>
    </row>
    <row r="1316" s="87" customFormat="1" ht="12.75">
      <c r="F1316" s="204"/>
    </row>
    <row r="1317" s="87" customFormat="1" ht="12.75">
      <c r="F1317" s="204"/>
    </row>
    <row r="1318" s="87" customFormat="1" ht="12.75">
      <c r="F1318" s="204"/>
    </row>
    <row r="1319" s="87" customFormat="1" ht="12.75">
      <c r="F1319" s="204"/>
    </row>
    <row r="1320" s="87" customFormat="1" ht="12.75">
      <c r="F1320" s="204"/>
    </row>
    <row r="1321" s="87" customFormat="1" ht="12.75">
      <c r="F1321" s="204"/>
    </row>
    <row r="1322" s="87" customFormat="1" ht="12.75">
      <c r="F1322" s="204"/>
    </row>
    <row r="1323" s="87" customFormat="1" ht="12.75">
      <c r="F1323" s="204"/>
    </row>
    <row r="1324" s="87" customFormat="1" ht="12.75">
      <c r="F1324" s="204"/>
    </row>
    <row r="1325" s="87" customFormat="1" ht="12.75">
      <c r="F1325" s="204"/>
    </row>
    <row r="1326" s="87" customFormat="1" ht="12.75">
      <c r="F1326" s="204"/>
    </row>
    <row r="1327" s="87" customFormat="1" ht="12.75">
      <c r="F1327" s="204"/>
    </row>
    <row r="1328" s="87" customFormat="1" ht="12.75">
      <c r="F1328" s="204"/>
    </row>
    <row r="1329" s="87" customFormat="1" ht="12.75">
      <c r="F1329" s="204"/>
    </row>
    <row r="1330" s="87" customFormat="1" ht="12.75">
      <c r="F1330" s="204"/>
    </row>
    <row r="1331" s="87" customFormat="1" ht="12.75">
      <c r="F1331" s="204"/>
    </row>
    <row r="1332" s="87" customFormat="1" ht="12.75">
      <c r="F1332" s="204"/>
    </row>
    <row r="1333" s="87" customFormat="1" ht="12.75">
      <c r="F1333" s="204"/>
    </row>
    <row r="1334" s="87" customFormat="1" ht="12.75">
      <c r="F1334" s="204"/>
    </row>
    <row r="1335" s="87" customFormat="1" ht="12.75">
      <c r="F1335" s="204"/>
    </row>
    <row r="1336" s="87" customFormat="1" ht="12.75">
      <c r="F1336" s="204"/>
    </row>
    <row r="1337" s="87" customFormat="1" ht="12.75">
      <c r="F1337" s="204"/>
    </row>
    <row r="1338" s="87" customFormat="1" ht="12.75">
      <c r="F1338" s="204"/>
    </row>
    <row r="1339" s="87" customFormat="1" ht="12.75">
      <c r="F1339" s="204"/>
    </row>
    <row r="1340" s="87" customFormat="1" ht="12.75">
      <c r="F1340" s="204"/>
    </row>
    <row r="1341" s="87" customFormat="1" ht="12.75">
      <c r="F1341" s="204"/>
    </row>
    <row r="1342" s="87" customFormat="1" ht="12.75">
      <c r="F1342" s="204"/>
    </row>
    <row r="1343" s="87" customFormat="1" ht="12.75">
      <c r="F1343" s="204"/>
    </row>
    <row r="1344" s="87" customFormat="1" ht="12.75">
      <c r="F1344" s="204"/>
    </row>
    <row r="1345" s="87" customFormat="1" ht="12.75">
      <c r="F1345" s="204"/>
    </row>
    <row r="1346" s="87" customFormat="1" ht="12.75">
      <c r="F1346" s="204"/>
    </row>
    <row r="1347" s="87" customFormat="1" ht="12.75">
      <c r="F1347" s="204"/>
    </row>
    <row r="1348" s="87" customFormat="1" ht="12.75">
      <c r="F1348" s="204"/>
    </row>
    <row r="1349" s="87" customFormat="1" ht="12.75">
      <c r="F1349" s="204"/>
    </row>
    <row r="1350" s="87" customFormat="1" ht="12.75">
      <c r="F1350" s="204"/>
    </row>
    <row r="1351" s="87" customFormat="1" ht="12.75">
      <c r="F1351" s="204"/>
    </row>
    <row r="1352" s="87" customFormat="1" ht="12.75">
      <c r="F1352" s="204"/>
    </row>
    <row r="1353" s="87" customFormat="1" ht="12.75">
      <c r="F1353" s="204"/>
    </row>
    <row r="1354" s="87" customFormat="1" ht="12.75">
      <c r="F1354" s="204"/>
    </row>
    <row r="1355" s="87" customFormat="1" ht="12.75">
      <c r="F1355" s="204"/>
    </row>
    <row r="1356" s="87" customFormat="1" ht="12.75">
      <c r="F1356" s="204"/>
    </row>
    <row r="1357" s="87" customFormat="1" ht="12.75">
      <c r="F1357" s="204"/>
    </row>
    <row r="1358" s="87" customFormat="1" ht="12.75">
      <c r="F1358" s="204"/>
    </row>
    <row r="1359" s="87" customFormat="1" ht="12.75">
      <c r="F1359" s="204"/>
    </row>
    <row r="1360" s="87" customFormat="1" ht="12.75">
      <c r="F1360" s="204"/>
    </row>
    <row r="1361" s="87" customFormat="1" ht="12.75">
      <c r="F1361" s="204"/>
    </row>
    <row r="1362" s="87" customFormat="1" ht="12.75">
      <c r="F1362" s="204"/>
    </row>
    <row r="1363" s="87" customFormat="1" ht="12.75">
      <c r="F1363" s="204"/>
    </row>
    <row r="1364" s="87" customFormat="1" ht="12.75">
      <c r="F1364" s="204"/>
    </row>
    <row r="1365" s="87" customFormat="1" ht="12.75">
      <c r="F1365" s="204"/>
    </row>
    <row r="1366" s="87" customFormat="1" ht="12.75">
      <c r="F1366" s="204"/>
    </row>
    <row r="1367" s="87" customFormat="1" ht="12.75">
      <c r="F1367" s="204"/>
    </row>
    <row r="1368" s="87" customFormat="1" ht="12.75">
      <c r="F1368" s="204"/>
    </row>
    <row r="1369" s="87" customFormat="1" ht="12.75">
      <c r="F1369" s="204"/>
    </row>
    <row r="1370" s="87" customFormat="1" ht="12.75">
      <c r="F1370" s="204"/>
    </row>
    <row r="1371" s="87" customFormat="1" ht="12.75">
      <c r="F1371" s="204"/>
    </row>
    <row r="1372" s="87" customFormat="1" ht="12.75">
      <c r="F1372" s="204"/>
    </row>
    <row r="1373" s="87" customFormat="1" ht="12.75">
      <c r="F1373" s="204"/>
    </row>
    <row r="1374" s="87" customFormat="1" ht="12.75">
      <c r="F1374" s="204"/>
    </row>
    <row r="1375" s="87" customFormat="1" ht="12.75">
      <c r="F1375" s="204"/>
    </row>
    <row r="1376" s="87" customFormat="1" ht="12.75">
      <c r="F1376" s="204"/>
    </row>
    <row r="1377" s="87" customFormat="1" ht="12.75">
      <c r="F1377" s="204"/>
    </row>
    <row r="1378" s="87" customFormat="1" ht="12.75">
      <c r="F1378" s="204"/>
    </row>
    <row r="1379" s="87" customFormat="1" ht="12.75">
      <c r="F1379" s="204"/>
    </row>
    <row r="1380" s="87" customFormat="1" ht="12.75">
      <c r="F1380" s="204"/>
    </row>
    <row r="1381" s="87" customFormat="1" ht="12.75">
      <c r="F1381" s="204"/>
    </row>
    <row r="1382" s="87" customFormat="1" ht="12.75">
      <c r="F1382" s="204"/>
    </row>
    <row r="1383" s="87" customFormat="1" ht="12.75">
      <c r="F1383" s="204"/>
    </row>
    <row r="1384" s="87" customFormat="1" ht="12.75">
      <c r="F1384" s="204"/>
    </row>
    <row r="1385" s="87" customFormat="1" ht="12.75">
      <c r="F1385" s="204"/>
    </row>
    <row r="1386" s="87" customFormat="1" ht="12.75">
      <c r="F1386" s="204"/>
    </row>
    <row r="1387" s="87" customFormat="1" ht="12.75">
      <c r="F1387" s="204"/>
    </row>
    <row r="1388" s="87" customFormat="1" ht="12.75">
      <c r="F1388" s="204"/>
    </row>
    <row r="1389" s="87" customFormat="1" ht="12.75">
      <c r="F1389" s="204"/>
    </row>
    <row r="1390" s="87" customFormat="1" ht="12.75">
      <c r="F1390" s="204"/>
    </row>
    <row r="1391" s="87" customFormat="1" ht="12.75">
      <c r="F1391" s="204"/>
    </row>
    <row r="1392" s="87" customFormat="1" ht="12.75">
      <c r="F1392" s="204"/>
    </row>
    <row r="1393" s="87" customFormat="1" ht="12.75">
      <c r="F1393" s="204"/>
    </row>
    <row r="1394" s="87" customFormat="1" ht="12.75">
      <c r="F1394" s="204"/>
    </row>
    <row r="1395" s="87" customFormat="1" ht="12.75">
      <c r="F1395" s="204"/>
    </row>
    <row r="1396" s="87" customFormat="1" ht="12.75">
      <c r="F1396" s="204"/>
    </row>
    <row r="1397" s="87" customFormat="1" ht="12.75">
      <c r="F1397" s="204"/>
    </row>
    <row r="1398" s="87" customFormat="1" ht="12.75">
      <c r="F1398" s="204"/>
    </row>
    <row r="1399" s="87" customFormat="1" ht="12.75">
      <c r="F1399" s="204"/>
    </row>
    <row r="1400" s="87" customFormat="1" ht="12.75">
      <c r="F1400" s="204"/>
    </row>
    <row r="1401" s="87" customFormat="1" ht="12.75">
      <c r="F1401" s="204"/>
    </row>
    <row r="1402" s="87" customFormat="1" ht="12.75">
      <c r="F1402" s="204"/>
    </row>
    <row r="1403" s="87" customFormat="1" ht="12.75">
      <c r="F1403" s="204"/>
    </row>
    <row r="1404" s="87" customFormat="1" ht="12.75">
      <c r="F1404" s="204"/>
    </row>
    <row r="1405" s="87" customFormat="1" ht="12.75">
      <c r="F1405" s="204"/>
    </row>
    <row r="1406" s="87" customFormat="1" ht="12.75">
      <c r="F1406" s="204"/>
    </row>
    <row r="1407" s="87" customFormat="1" ht="12.75">
      <c r="F1407" s="204"/>
    </row>
    <row r="1408" s="87" customFormat="1" ht="12.75">
      <c r="F1408" s="204"/>
    </row>
    <row r="1409" s="87" customFormat="1" ht="12.75">
      <c r="F1409" s="204"/>
    </row>
    <row r="1410" s="87" customFormat="1" ht="12.75">
      <c r="F1410" s="204"/>
    </row>
    <row r="1411" s="87" customFormat="1" ht="12.75">
      <c r="F1411" s="204"/>
    </row>
    <row r="1412" s="87" customFormat="1" ht="12.75">
      <c r="F1412" s="204"/>
    </row>
    <row r="1413" s="87" customFormat="1" ht="12.75">
      <c r="F1413" s="204"/>
    </row>
    <row r="1414" s="87" customFormat="1" ht="12.75">
      <c r="F1414" s="204"/>
    </row>
    <row r="1415" s="87" customFormat="1" ht="12.75">
      <c r="F1415" s="204"/>
    </row>
    <row r="1416" s="87" customFormat="1" ht="12.75">
      <c r="F1416" s="204"/>
    </row>
    <row r="1417" s="87" customFormat="1" ht="12.75">
      <c r="F1417" s="204"/>
    </row>
    <row r="1418" s="87" customFormat="1" ht="12.75">
      <c r="F1418" s="204"/>
    </row>
    <row r="1419" s="87" customFormat="1" ht="12.75">
      <c r="F1419" s="204"/>
    </row>
    <row r="1420" s="87" customFormat="1" ht="12.75">
      <c r="F1420" s="204"/>
    </row>
    <row r="1421" s="87" customFormat="1" ht="12.75">
      <c r="F1421" s="204"/>
    </row>
    <row r="1422" s="87" customFormat="1" ht="12.75">
      <c r="F1422" s="204"/>
    </row>
    <row r="1423" s="87" customFormat="1" ht="12.75">
      <c r="F1423" s="204"/>
    </row>
    <row r="1424" s="87" customFormat="1" ht="12.75">
      <c r="F1424" s="204"/>
    </row>
    <row r="1425" s="87" customFormat="1" ht="12.75">
      <c r="F1425" s="204"/>
    </row>
    <row r="1426" s="87" customFormat="1" ht="12.75">
      <c r="F1426" s="204"/>
    </row>
    <row r="1427" s="87" customFormat="1" ht="12.75">
      <c r="F1427" s="204"/>
    </row>
    <row r="1428" s="87" customFormat="1" ht="12.75">
      <c r="F1428" s="204"/>
    </row>
    <row r="1429" s="87" customFormat="1" ht="12.75">
      <c r="F1429" s="204"/>
    </row>
    <row r="1430" s="87" customFormat="1" ht="12.75">
      <c r="F1430" s="204"/>
    </row>
    <row r="1431" s="87" customFormat="1" ht="12.75">
      <c r="F1431" s="204"/>
    </row>
    <row r="1432" s="87" customFormat="1" ht="12.75">
      <c r="F1432" s="204"/>
    </row>
    <row r="1433" s="87" customFormat="1" ht="12.75">
      <c r="F1433" s="204"/>
    </row>
    <row r="1434" s="87" customFormat="1" ht="12.75">
      <c r="F1434" s="204"/>
    </row>
    <row r="1435" s="87" customFormat="1" ht="12.75">
      <c r="F1435" s="204"/>
    </row>
    <row r="1436" s="87" customFormat="1" ht="12.75">
      <c r="F1436" s="204"/>
    </row>
    <row r="1437" s="87" customFormat="1" ht="12.75">
      <c r="F1437" s="204"/>
    </row>
    <row r="1438" s="87" customFormat="1" ht="12.75">
      <c r="F1438" s="204"/>
    </row>
    <row r="1439" s="87" customFormat="1" ht="12.75">
      <c r="F1439" s="204"/>
    </row>
    <row r="1440" s="87" customFormat="1" ht="12.75">
      <c r="F1440" s="204"/>
    </row>
    <row r="1441" s="87" customFormat="1" ht="12.75">
      <c r="F1441" s="204"/>
    </row>
    <row r="1442" s="87" customFormat="1" ht="12.75">
      <c r="F1442" s="204"/>
    </row>
    <row r="1443" s="87" customFormat="1" ht="12.75">
      <c r="F1443" s="204"/>
    </row>
    <row r="1444" s="87" customFormat="1" ht="12.75">
      <c r="F1444" s="204"/>
    </row>
    <row r="1445" s="87" customFormat="1" ht="12.75">
      <c r="F1445" s="204"/>
    </row>
    <row r="1446" s="87" customFormat="1" ht="12.75">
      <c r="F1446" s="204"/>
    </row>
    <row r="1447" s="87" customFormat="1" ht="12.75">
      <c r="F1447" s="204"/>
    </row>
    <row r="1448" s="87" customFormat="1" ht="12.75">
      <c r="F1448" s="204"/>
    </row>
    <row r="1449" s="87" customFormat="1" ht="12.75">
      <c r="F1449" s="204"/>
    </row>
    <row r="1450" s="87" customFormat="1" ht="12.75">
      <c r="F1450" s="204"/>
    </row>
    <row r="1451" s="87" customFormat="1" ht="12.75">
      <c r="F1451" s="204"/>
    </row>
    <row r="1452" s="87" customFormat="1" ht="12.75">
      <c r="F1452" s="204"/>
    </row>
    <row r="1453" s="87" customFormat="1" ht="12.75">
      <c r="F1453" s="204"/>
    </row>
    <row r="1454" s="87" customFormat="1" ht="12.75">
      <c r="F1454" s="204"/>
    </row>
    <row r="1455" s="87" customFormat="1" ht="12.75">
      <c r="F1455" s="204"/>
    </row>
    <row r="1456" s="87" customFormat="1" ht="12.75">
      <c r="F1456" s="204"/>
    </row>
    <row r="1457" s="87" customFormat="1" ht="12.75">
      <c r="F1457" s="204"/>
    </row>
    <row r="1458" s="87" customFormat="1" ht="12.75">
      <c r="F1458" s="204"/>
    </row>
    <row r="1459" s="87" customFormat="1" ht="12.75">
      <c r="F1459" s="204"/>
    </row>
    <row r="1460" s="87" customFormat="1" ht="12.75">
      <c r="F1460" s="204"/>
    </row>
    <row r="1461" s="87" customFormat="1" ht="12.75">
      <c r="F1461" s="204"/>
    </row>
    <row r="1462" s="87" customFormat="1" ht="12.75">
      <c r="F1462" s="204"/>
    </row>
    <row r="1463" s="87" customFormat="1" ht="12.75">
      <c r="F1463" s="204"/>
    </row>
    <row r="1464" s="87" customFormat="1" ht="12.75">
      <c r="F1464" s="204"/>
    </row>
    <row r="1465" s="87" customFormat="1" ht="12.75">
      <c r="F1465" s="204"/>
    </row>
    <row r="1466" s="87" customFormat="1" ht="12.75">
      <c r="F1466" s="204"/>
    </row>
    <row r="1467" s="87" customFormat="1" ht="12.75">
      <c r="F1467" s="204"/>
    </row>
    <row r="1468" s="87" customFormat="1" ht="12.75">
      <c r="F1468" s="204"/>
    </row>
    <row r="1469" s="87" customFormat="1" ht="12.75">
      <c r="F1469" s="204"/>
    </row>
    <row r="1470" s="87" customFormat="1" ht="12.75">
      <c r="F1470" s="204"/>
    </row>
    <row r="1471" s="87" customFormat="1" ht="12.75">
      <c r="F1471" s="204"/>
    </row>
    <row r="1472" s="87" customFormat="1" ht="12.75">
      <c r="F1472" s="204"/>
    </row>
    <row r="1473" s="87" customFormat="1" ht="12.75">
      <c r="F1473" s="204"/>
    </row>
    <row r="1474" s="87" customFormat="1" ht="12.75">
      <c r="F1474" s="204"/>
    </row>
    <row r="1475" s="87" customFormat="1" ht="12.75">
      <c r="F1475" s="204"/>
    </row>
    <row r="1476" s="87" customFormat="1" ht="12.75">
      <c r="F1476" s="204"/>
    </row>
    <row r="1477" s="87" customFormat="1" ht="12.75">
      <c r="F1477" s="204"/>
    </row>
    <row r="1478" s="87" customFormat="1" ht="12.75">
      <c r="F1478" s="204"/>
    </row>
    <row r="1479" s="87" customFormat="1" ht="12.75">
      <c r="F1479" s="204"/>
    </row>
    <row r="1480" s="87" customFormat="1" ht="12.75">
      <c r="F1480" s="204"/>
    </row>
    <row r="1481" s="87" customFormat="1" ht="12.75">
      <c r="F1481" s="204"/>
    </row>
    <row r="1482" s="87" customFormat="1" ht="12.75">
      <c r="F1482" s="204"/>
    </row>
    <row r="1483" s="87" customFormat="1" ht="12.75">
      <c r="F1483" s="204"/>
    </row>
    <row r="1484" s="87" customFormat="1" ht="12.75">
      <c r="F1484" s="204"/>
    </row>
    <row r="1485" s="87" customFormat="1" ht="12.75">
      <c r="F1485" s="204"/>
    </row>
    <row r="1486" s="87" customFormat="1" ht="12.75">
      <c r="F1486" s="204"/>
    </row>
    <row r="1487" s="87" customFormat="1" ht="12.75">
      <c r="F1487" s="204"/>
    </row>
    <row r="1488" s="87" customFormat="1" ht="12.75">
      <c r="F1488" s="204"/>
    </row>
    <row r="1489" s="87" customFormat="1" ht="12.75">
      <c r="F1489" s="204"/>
    </row>
    <row r="1490" s="87" customFormat="1" ht="12.75">
      <c r="F1490" s="204"/>
    </row>
    <row r="1491" s="87" customFormat="1" ht="12.75">
      <c r="F1491" s="204"/>
    </row>
    <row r="1492" s="87" customFormat="1" ht="12.75">
      <c r="F1492" s="204"/>
    </row>
    <row r="1493" s="87" customFormat="1" ht="12.75">
      <c r="F1493" s="204"/>
    </row>
    <row r="1494" s="87" customFormat="1" ht="12.75">
      <c r="F1494" s="204"/>
    </row>
    <row r="1495" s="87" customFormat="1" ht="12.75">
      <c r="F1495" s="204"/>
    </row>
    <row r="1496" s="87" customFormat="1" ht="12.75">
      <c r="F1496" s="204"/>
    </row>
    <row r="1497" s="87" customFormat="1" ht="12.75">
      <c r="F1497" s="204"/>
    </row>
    <row r="1498" s="87" customFormat="1" ht="12.75">
      <c r="F1498" s="204"/>
    </row>
    <row r="1499" s="87" customFormat="1" ht="12.75">
      <c r="F1499" s="204"/>
    </row>
    <row r="1500" s="87" customFormat="1" ht="12.75">
      <c r="F1500" s="204"/>
    </row>
    <row r="1501" s="87" customFormat="1" ht="12.75">
      <c r="F1501" s="204"/>
    </row>
    <row r="1502" s="87" customFormat="1" ht="12.75">
      <c r="F1502" s="204"/>
    </row>
    <row r="1503" s="87" customFormat="1" ht="12.75">
      <c r="F1503" s="204"/>
    </row>
    <row r="1504" s="87" customFormat="1" ht="12.75">
      <c r="F1504" s="204"/>
    </row>
    <row r="1505" s="87" customFormat="1" ht="12.75">
      <c r="F1505" s="204"/>
    </row>
    <row r="1506" s="87" customFormat="1" ht="12.75">
      <c r="F1506" s="204"/>
    </row>
    <row r="1507" s="87" customFormat="1" ht="12.75">
      <c r="F1507" s="204"/>
    </row>
    <row r="1508" s="87" customFormat="1" ht="12.75">
      <c r="F1508" s="204"/>
    </row>
    <row r="1509" s="87" customFormat="1" ht="12.75">
      <c r="F1509" s="204"/>
    </row>
    <row r="1510" s="87" customFormat="1" ht="12.75">
      <c r="F1510" s="204"/>
    </row>
    <row r="1511" s="87" customFormat="1" ht="12.75">
      <c r="F1511" s="204"/>
    </row>
    <row r="1512" s="87" customFormat="1" ht="12.75">
      <c r="F1512" s="204"/>
    </row>
    <row r="1513" s="87" customFormat="1" ht="12.75">
      <c r="F1513" s="204"/>
    </row>
    <row r="1514" s="87" customFormat="1" ht="12.75">
      <c r="F1514" s="204"/>
    </row>
    <row r="1515" s="87" customFormat="1" ht="12.75">
      <c r="F1515" s="204"/>
    </row>
    <row r="1516" s="87" customFormat="1" ht="12.75">
      <c r="F1516" s="204"/>
    </row>
    <row r="1517" s="87" customFormat="1" ht="12.75">
      <c r="F1517" s="204"/>
    </row>
    <row r="1518" s="87" customFormat="1" ht="12.75">
      <c r="F1518" s="204"/>
    </row>
    <row r="1519" s="87" customFormat="1" ht="12.75">
      <c r="F1519" s="204"/>
    </row>
    <row r="1520" s="87" customFormat="1" ht="12.75">
      <c r="F1520" s="204"/>
    </row>
    <row r="1521" s="87" customFormat="1" ht="12.75">
      <c r="F1521" s="204"/>
    </row>
    <row r="1522" s="87" customFormat="1" ht="12.75">
      <c r="F1522" s="204"/>
    </row>
    <row r="1523" s="87" customFormat="1" ht="12.75">
      <c r="F1523" s="204"/>
    </row>
    <row r="1524" s="87" customFormat="1" ht="12.75">
      <c r="F1524" s="204"/>
    </row>
    <row r="1525" s="87" customFormat="1" ht="12.75">
      <c r="F1525" s="204"/>
    </row>
    <row r="1526" s="87" customFormat="1" ht="12.75">
      <c r="F1526" s="204"/>
    </row>
    <row r="1527" s="87" customFormat="1" ht="12.75">
      <c r="F1527" s="204"/>
    </row>
    <row r="1528" s="87" customFormat="1" ht="12.75">
      <c r="F1528" s="204"/>
    </row>
    <row r="1529" s="87" customFormat="1" ht="12.75">
      <c r="F1529" s="204"/>
    </row>
    <row r="1530" s="87" customFormat="1" ht="12.75">
      <c r="F1530" s="204"/>
    </row>
    <row r="1531" s="87" customFormat="1" ht="12.75">
      <c r="F1531" s="204"/>
    </row>
    <row r="1532" s="87" customFormat="1" ht="12.75">
      <c r="F1532" s="204"/>
    </row>
    <row r="1533" s="87" customFormat="1" ht="12.75">
      <c r="F1533" s="204"/>
    </row>
    <row r="1534" s="87" customFormat="1" ht="12.75">
      <c r="F1534" s="204"/>
    </row>
    <row r="1535" s="87" customFormat="1" ht="12.75">
      <c r="F1535" s="204"/>
    </row>
    <row r="1536" s="87" customFormat="1" ht="12.75">
      <c r="F1536" s="204"/>
    </row>
    <row r="1537" s="87" customFormat="1" ht="12.75">
      <c r="F1537" s="204"/>
    </row>
    <row r="1538" s="87" customFormat="1" ht="12.75">
      <c r="F1538" s="204"/>
    </row>
    <row r="1539" s="87" customFormat="1" ht="12.75">
      <c r="F1539" s="204"/>
    </row>
    <row r="1540" s="87" customFormat="1" ht="12.75">
      <c r="F1540" s="204"/>
    </row>
    <row r="1541" s="87" customFormat="1" ht="12.75">
      <c r="F1541" s="204"/>
    </row>
    <row r="1542" s="87" customFormat="1" ht="12.75">
      <c r="F1542" s="204"/>
    </row>
    <row r="1543" s="87" customFormat="1" ht="12.75">
      <c r="F1543" s="204"/>
    </row>
    <row r="1544" s="87" customFormat="1" ht="12.75">
      <c r="F1544" s="204"/>
    </row>
    <row r="1545" s="87" customFormat="1" ht="12.75">
      <c r="F1545" s="204"/>
    </row>
    <row r="1546" s="87" customFormat="1" ht="12.75">
      <c r="F1546" s="204"/>
    </row>
    <row r="1547" s="87" customFormat="1" ht="12.75">
      <c r="F1547" s="204"/>
    </row>
    <row r="1548" s="87" customFormat="1" ht="12.75">
      <c r="F1548" s="204"/>
    </row>
    <row r="1549" s="87" customFormat="1" ht="12.75">
      <c r="F1549" s="204"/>
    </row>
    <row r="1550" s="87" customFormat="1" ht="12.75">
      <c r="F1550" s="204"/>
    </row>
    <row r="1551" s="87" customFormat="1" ht="12.75">
      <c r="F1551" s="204"/>
    </row>
    <row r="1552" s="87" customFormat="1" ht="12.75">
      <c r="F1552" s="204"/>
    </row>
    <row r="1553" s="87" customFormat="1" ht="12.75">
      <c r="F1553" s="204"/>
    </row>
    <row r="1554" s="87" customFormat="1" ht="12.75">
      <c r="F1554" s="204"/>
    </row>
    <row r="1555" s="87" customFormat="1" ht="12.75">
      <c r="F1555" s="204"/>
    </row>
    <row r="1556" s="87" customFormat="1" ht="12.75">
      <c r="F1556" s="204"/>
    </row>
    <row r="1557" s="87" customFormat="1" ht="12.75">
      <c r="F1557" s="204"/>
    </row>
    <row r="1558" s="87" customFormat="1" ht="12.75">
      <c r="F1558" s="204"/>
    </row>
    <row r="1559" s="87" customFormat="1" ht="12.75">
      <c r="F1559" s="204"/>
    </row>
    <row r="1560" s="87" customFormat="1" ht="12.75">
      <c r="F1560" s="204"/>
    </row>
    <row r="1561" s="87" customFormat="1" ht="12.75">
      <c r="F1561" s="204"/>
    </row>
    <row r="1562" s="87" customFormat="1" ht="12.75">
      <c r="F1562" s="204"/>
    </row>
    <row r="1563" s="87" customFormat="1" ht="12.75">
      <c r="F1563" s="204"/>
    </row>
    <row r="1564" s="87" customFormat="1" ht="12.75">
      <c r="F1564" s="204"/>
    </row>
    <row r="1565" s="87" customFormat="1" ht="12.75">
      <c r="F1565" s="204"/>
    </row>
    <row r="1566" s="87" customFormat="1" ht="12.75">
      <c r="F1566" s="204"/>
    </row>
    <row r="1567" s="87" customFormat="1" ht="12.75">
      <c r="F1567" s="204"/>
    </row>
    <row r="1568" s="87" customFormat="1" ht="12.75">
      <c r="F1568" s="204"/>
    </row>
    <row r="1569" s="87" customFormat="1" ht="12.75">
      <c r="F1569" s="204"/>
    </row>
    <row r="1570" s="87" customFormat="1" ht="12.75">
      <c r="F1570" s="204"/>
    </row>
    <row r="1571" s="87" customFormat="1" ht="12.75">
      <c r="F1571" s="204"/>
    </row>
    <row r="1572" s="87" customFormat="1" ht="12.75">
      <c r="F1572" s="204"/>
    </row>
    <row r="1573" s="87" customFormat="1" ht="12.75">
      <c r="F1573" s="204"/>
    </row>
    <row r="1574" s="87" customFormat="1" ht="12.75">
      <c r="F1574" s="204"/>
    </row>
    <row r="1575" s="87" customFormat="1" ht="12.75">
      <c r="F1575" s="204"/>
    </row>
    <row r="1576" s="87" customFormat="1" ht="12.75">
      <c r="F1576" s="204"/>
    </row>
    <row r="1577" s="87" customFormat="1" ht="12.75">
      <c r="F1577" s="204"/>
    </row>
    <row r="1578" s="87" customFormat="1" ht="12.75">
      <c r="F1578" s="204"/>
    </row>
    <row r="1579" s="87" customFormat="1" ht="12.75">
      <c r="F1579" s="204"/>
    </row>
    <row r="1580" s="87" customFormat="1" ht="12.75">
      <c r="F1580" s="204"/>
    </row>
    <row r="1581" s="87" customFormat="1" ht="12.75">
      <c r="F1581" s="204"/>
    </row>
    <row r="1582" s="87" customFormat="1" ht="12.75">
      <c r="F1582" s="204"/>
    </row>
    <row r="1583" s="87" customFormat="1" ht="12.75">
      <c r="F1583" s="204"/>
    </row>
    <row r="1584" s="87" customFormat="1" ht="12.75">
      <c r="F1584" s="204"/>
    </row>
    <row r="1585" s="87" customFormat="1" ht="12.75">
      <c r="F1585" s="204"/>
    </row>
    <row r="1586" s="87" customFormat="1" ht="12.75">
      <c r="F1586" s="204"/>
    </row>
    <row r="1587" s="87" customFormat="1" ht="12.75">
      <c r="F1587" s="204"/>
    </row>
    <row r="1588" s="87" customFormat="1" ht="12.75">
      <c r="F1588" s="204"/>
    </row>
    <row r="1589" s="87" customFormat="1" ht="12.75">
      <c r="F1589" s="204"/>
    </row>
    <row r="1590" s="87" customFormat="1" ht="12.75">
      <c r="F1590" s="204"/>
    </row>
    <row r="1591" s="87" customFormat="1" ht="12.75">
      <c r="F1591" s="204"/>
    </row>
    <row r="1592" s="87" customFormat="1" ht="12.75">
      <c r="F1592" s="204"/>
    </row>
    <row r="1593" s="87" customFormat="1" ht="12.75">
      <c r="F1593" s="204"/>
    </row>
    <row r="1594" s="87" customFormat="1" ht="12.75">
      <c r="F1594" s="204"/>
    </row>
    <row r="1595" s="87" customFormat="1" ht="12.75">
      <c r="F1595" s="204"/>
    </row>
    <row r="1596" s="87" customFormat="1" ht="12.75">
      <c r="F1596" s="204"/>
    </row>
    <row r="1597" s="87" customFormat="1" ht="12.75">
      <c r="F1597" s="204"/>
    </row>
    <row r="1598" s="87" customFormat="1" ht="12.75">
      <c r="F1598" s="204"/>
    </row>
    <row r="1599" s="87" customFormat="1" ht="12.75">
      <c r="F1599" s="204"/>
    </row>
    <row r="1600" s="87" customFormat="1" ht="12.75">
      <c r="F1600" s="204"/>
    </row>
    <row r="1601" s="87" customFormat="1" ht="12.75">
      <c r="F1601" s="204"/>
    </row>
    <row r="1602" s="87" customFormat="1" ht="12.75">
      <c r="F1602" s="204"/>
    </row>
    <row r="1603" s="87" customFormat="1" ht="12.75">
      <c r="F1603" s="204"/>
    </row>
    <row r="1604" s="87" customFormat="1" ht="12.75">
      <c r="F1604" s="204"/>
    </row>
    <row r="1605" s="87" customFormat="1" ht="12.75">
      <c r="F1605" s="204"/>
    </row>
    <row r="1606" s="87" customFormat="1" ht="12.75">
      <c r="F1606" s="204"/>
    </row>
    <row r="1607" s="87" customFormat="1" ht="12.75">
      <c r="F1607" s="204"/>
    </row>
    <row r="1608" s="87" customFormat="1" ht="12.75">
      <c r="F1608" s="204"/>
    </row>
    <row r="1609" s="87" customFormat="1" ht="12.75">
      <c r="F1609" s="204"/>
    </row>
    <row r="1610" s="87" customFormat="1" ht="12.75">
      <c r="F1610" s="204"/>
    </row>
    <row r="1611" s="87" customFormat="1" ht="12.75">
      <c r="F1611" s="204"/>
    </row>
    <row r="1612" s="87" customFormat="1" ht="12.75">
      <c r="F1612" s="204"/>
    </row>
    <row r="1613" s="87" customFormat="1" ht="12.75">
      <c r="F1613" s="204"/>
    </row>
    <row r="1614" s="87" customFormat="1" ht="12.75">
      <c r="F1614" s="204"/>
    </row>
    <row r="1615" s="87" customFormat="1" ht="12.75">
      <c r="F1615" s="204"/>
    </row>
    <row r="1616" s="87" customFormat="1" ht="12.75">
      <c r="F1616" s="204"/>
    </row>
    <row r="1617" s="87" customFormat="1" ht="12.75">
      <c r="F1617" s="204"/>
    </row>
    <row r="1618" s="87" customFormat="1" ht="12.75">
      <c r="F1618" s="204"/>
    </row>
    <row r="1619" s="87" customFormat="1" ht="12.75">
      <c r="F1619" s="204"/>
    </row>
    <row r="1620" s="87" customFormat="1" ht="12.75">
      <c r="F1620" s="204"/>
    </row>
    <row r="1621" s="87" customFormat="1" ht="12.75">
      <c r="F1621" s="204"/>
    </row>
    <row r="1622" s="87" customFormat="1" ht="12.75">
      <c r="F1622" s="204"/>
    </row>
    <row r="1623" s="87" customFormat="1" ht="12.75">
      <c r="F1623" s="204"/>
    </row>
    <row r="1624" s="87" customFormat="1" ht="12.75">
      <c r="F1624" s="204"/>
    </row>
    <row r="1625" s="87" customFormat="1" ht="12.75">
      <c r="F1625" s="204"/>
    </row>
    <row r="1626" s="87" customFormat="1" ht="12.75">
      <c r="F1626" s="204"/>
    </row>
    <row r="1627" s="87" customFormat="1" ht="12.75">
      <c r="F1627" s="204"/>
    </row>
    <row r="1628" s="87" customFormat="1" ht="12.75">
      <c r="F1628" s="204"/>
    </row>
    <row r="1629" s="87" customFormat="1" ht="12.75">
      <c r="F1629" s="204"/>
    </row>
    <row r="1630" s="87" customFormat="1" ht="12.75">
      <c r="F1630" s="204"/>
    </row>
    <row r="1631" s="87" customFormat="1" ht="12.75">
      <c r="F1631" s="204"/>
    </row>
    <row r="1632" s="87" customFormat="1" ht="12.75">
      <c r="F1632" s="204"/>
    </row>
    <row r="1633" s="87" customFormat="1" ht="12.75">
      <c r="F1633" s="204"/>
    </row>
    <row r="1634" s="87" customFormat="1" ht="12.75">
      <c r="F1634" s="204"/>
    </row>
    <row r="1635" s="87" customFormat="1" ht="12.75">
      <c r="F1635" s="204"/>
    </row>
    <row r="1636" s="87" customFormat="1" ht="12.75">
      <c r="F1636" s="204"/>
    </row>
    <row r="1637" s="87" customFormat="1" ht="12.75">
      <c r="F1637" s="204"/>
    </row>
    <row r="1638" s="87" customFormat="1" ht="12.75">
      <c r="F1638" s="204"/>
    </row>
    <row r="1639" s="87" customFormat="1" ht="12.75">
      <c r="F1639" s="204"/>
    </row>
    <row r="1640" s="87" customFormat="1" ht="12.75">
      <c r="F1640" s="204"/>
    </row>
    <row r="1641" s="87" customFormat="1" ht="12.75">
      <c r="F1641" s="204"/>
    </row>
    <row r="1642" s="87" customFormat="1" ht="12.75">
      <c r="F1642" s="204"/>
    </row>
    <row r="1643" s="87" customFormat="1" ht="12.75">
      <c r="F1643" s="204"/>
    </row>
    <row r="1644" s="87" customFormat="1" ht="12.75">
      <c r="F1644" s="204"/>
    </row>
    <row r="1645" s="87" customFormat="1" ht="12.75">
      <c r="F1645" s="204"/>
    </row>
    <row r="1646" s="87" customFormat="1" ht="12.75">
      <c r="F1646" s="204"/>
    </row>
    <row r="1647" s="87" customFormat="1" ht="12.75">
      <c r="F1647" s="204"/>
    </row>
    <row r="1648" s="87" customFormat="1" ht="12.75">
      <c r="F1648" s="204"/>
    </row>
    <row r="1649" s="87" customFormat="1" ht="12.75">
      <c r="F1649" s="204"/>
    </row>
    <row r="1650" s="87" customFormat="1" ht="12.75">
      <c r="F1650" s="204"/>
    </row>
    <row r="1651" s="87" customFormat="1" ht="12.75">
      <c r="F1651" s="204"/>
    </row>
    <row r="1652" s="87" customFormat="1" ht="12.75">
      <c r="F1652" s="204"/>
    </row>
    <row r="1653" s="87" customFormat="1" ht="12.75">
      <c r="F1653" s="204"/>
    </row>
    <row r="1654" s="87" customFormat="1" ht="12.75">
      <c r="F1654" s="204"/>
    </row>
    <row r="1655" s="87" customFormat="1" ht="12.75">
      <c r="F1655" s="204"/>
    </row>
    <row r="1656" s="87" customFormat="1" ht="12.75">
      <c r="F1656" s="204"/>
    </row>
    <row r="1657" s="87" customFormat="1" ht="12.75">
      <c r="F1657" s="204"/>
    </row>
    <row r="1658" s="87" customFormat="1" ht="12.75">
      <c r="F1658" s="204"/>
    </row>
    <row r="1659" s="87" customFormat="1" ht="12.75">
      <c r="F1659" s="204"/>
    </row>
    <row r="1660" s="87" customFormat="1" ht="12.75">
      <c r="F1660" s="204"/>
    </row>
    <row r="1661" s="87" customFormat="1" ht="12.75">
      <c r="F1661" s="204"/>
    </row>
    <row r="1662" s="87" customFormat="1" ht="12.75">
      <c r="F1662" s="204"/>
    </row>
    <row r="1663" s="87" customFormat="1" ht="12.75">
      <c r="F1663" s="204"/>
    </row>
    <row r="1664" s="87" customFormat="1" ht="12.75">
      <c r="F1664" s="204"/>
    </row>
    <row r="1665" s="87" customFormat="1" ht="12.75">
      <c r="F1665" s="204"/>
    </row>
    <row r="1666" s="87" customFormat="1" ht="12.75">
      <c r="F1666" s="204"/>
    </row>
    <row r="1667" s="87" customFormat="1" ht="12.75">
      <c r="F1667" s="204"/>
    </row>
    <row r="1668" s="87" customFormat="1" ht="12.75">
      <c r="F1668" s="204"/>
    </row>
    <row r="1669" s="87" customFormat="1" ht="12.75">
      <c r="F1669" s="204"/>
    </row>
    <row r="1670" s="87" customFormat="1" ht="12.75">
      <c r="F1670" s="204"/>
    </row>
    <row r="1671" s="87" customFormat="1" ht="12.75">
      <c r="F1671" s="204"/>
    </row>
    <row r="1672" s="87" customFormat="1" ht="12.75">
      <c r="F1672" s="204"/>
    </row>
    <row r="1673" s="87" customFormat="1" ht="12.75">
      <c r="F1673" s="204"/>
    </row>
    <row r="1674" s="87" customFormat="1" ht="12.75">
      <c r="F1674" s="204"/>
    </row>
    <row r="1675" s="87" customFormat="1" ht="12.75">
      <c r="F1675" s="204"/>
    </row>
    <row r="1676" s="87" customFormat="1" ht="12.75">
      <c r="F1676" s="204"/>
    </row>
    <row r="1677" s="87" customFormat="1" ht="12.75">
      <c r="F1677" s="204"/>
    </row>
    <row r="1678" s="87" customFormat="1" ht="12.75">
      <c r="F1678" s="204"/>
    </row>
    <row r="1679" s="87" customFormat="1" ht="12.75">
      <c r="F1679" s="204"/>
    </row>
    <row r="1680" s="87" customFormat="1" ht="12.75">
      <c r="F1680" s="204"/>
    </row>
    <row r="1681" s="87" customFormat="1" ht="12.75">
      <c r="F1681" s="204"/>
    </row>
    <row r="1682" s="87" customFormat="1" ht="12.75">
      <c r="F1682" s="204"/>
    </row>
    <row r="1683" s="87" customFormat="1" ht="12.75">
      <c r="F1683" s="204"/>
    </row>
    <row r="1684" s="87" customFormat="1" ht="12.75">
      <c r="F1684" s="204"/>
    </row>
    <row r="1685" s="87" customFormat="1" ht="12.75">
      <c r="F1685" s="204"/>
    </row>
    <row r="1686" s="87" customFormat="1" ht="12.75">
      <c r="F1686" s="204"/>
    </row>
    <row r="1687" s="87" customFormat="1" ht="12.75">
      <c r="F1687" s="204"/>
    </row>
    <row r="1688" s="87" customFormat="1" ht="12.75">
      <c r="F1688" s="204"/>
    </row>
    <row r="1689" s="87" customFormat="1" ht="12.75">
      <c r="F1689" s="204"/>
    </row>
    <row r="1690" s="87" customFormat="1" ht="12.75">
      <c r="F1690" s="204"/>
    </row>
    <row r="1691" s="87" customFormat="1" ht="12.75">
      <c r="F1691" s="204"/>
    </row>
    <row r="1692" s="87" customFormat="1" ht="12.75">
      <c r="F1692" s="204"/>
    </row>
    <row r="1693" s="87" customFormat="1" ht="12.75">
      <c r="F1693" s="204"/>
    </row>
    <row r="1694" s="87" customFormat="1" ht="12.75">
      <c r="F1694" s="204"/>
    </row>
    <row r="1695" s="87" customFormat="1" ht="12.75">
      <c r="F1695" s="204"/>
    </row>
    <row r="1696" s="87" customFormat="1" ht="12.75">
      <c r="F1696" s="204"/>
    </row>
    <row r="1697" s="87" customFormat="1" ht="12.75">
      <c r="F1697" s="204"/>
    </row>
    <row r="1698" s="87" customFormat="1" ht="12.75">
      <c r="F1698" s="204"/>
    </row>
    <row r="1699" s="87" customFormat="1" ht="12.75">
      <c r="F1699" s="204"/>
    </row>
    <row r="1700" s="87" customFormat="1" ht="12.75">
      <c r="F1700" s="204"/>
    </row>
    <row r="1701" s="87" customFormat="1" ht="12.75">
      <c r="F1701" s="204"/>
    </row>
    <row r="1702" s="87" customFormat="1" ht="12.75">
      <c r="F1702" s="204"/>
    </row>
    <row r="1703" s="87" customFormat="1" ht="12.75">
      <c r="F1703" s="204"/>
    </row>
    <row r="1704" s="87" customFormat="1" ht="12.75">
      <c r="F1704" s="204"/>
    </row>
    <row r="1705" s="87" customFormat="1" ht="12.75">
      <c r="F1705" s="204"/>
    </row>
    <row r="1706" s="87" customFormat="1" ht="12.75">
      <c r="F1706" s="204"/>
    </row>
    <row r="1707" s="87" customFormat="1" ht="12.75">
      <c r="F1707" s="204"/>
    </row>
    <row r="1708" s="87" customFormat="1" ht="12.75">
      <c r="F1708" s="204"/>
    </row>
    <row r="1709" s="87" customFormat="1" ht="12.75">
      <c r="F1709" s="204"/>
    </row>
    <row r="1710" s="87" customFormat="1" ht="12.75">
      <c r="F1710" s="204"/>
    </row>
    <row r="1711" s="87" customFormat="1" ht="12.75">
      <c r="F1711" s="204"/>
    </row>
    <row r="1712" s="87" customFormat="1" ht="12.75">
      <c r="F1712" s="204"/>
    </row>
    <row r="1713" s="87" customFormat="1" ht="12.75">
      <c r="F1713" s="204"/>
    </row>
    <row r="1714" s="87" customFormat="1" ht="12.75">
      <c r="F1714" s="204"/>
    </row>
    <row r="1715" s="87" customFormat="1" ht="12.75">
      <c r="F1715" s="204"/>
    </row>
    <row r="1716" s="87" customFormat="1" ht="12.75">
      <c r="F1716" s="204"/>
    </row>
    <row r="1717" s="87" customFormat="1" ht="12.75">
      <c r="F1717" s="204"/>
    </row>
    <row r="1718" s="87" customFormat="1" ht="12.75">
      <c r="F1718" s="204"/>
    </row>
    <row r="1719" s="87" customFormat="1" ht="12.75">
      <c r="F1719" s="204"/>
    </row>
    <row r="1720" s="87" customFormat="1" ht="12.75">
      <c r="F1720" s="204"/>
    </row>
    <row r="1721" s="87" customFormat="1" ht="12.75">
      <c r="F1721" s="204"/>
    </row>
    <row r="1722" s="87" customFormat="1" ht="12.75">
      <c r="F1722" s="204"/>
    </row>
    <row r="1723" s="87" customFormat="1" ht="12.75">
      <c r="F1723" s="204"/>
    </row>
    <row r="1724" s="87" customFormat="1" ht="12.75">
      <c r="F1724" s="204"/>
    </row>
    <row r="1725" s="87" customFormat="1" ht="12.75">
      <c r="F1725" s="204"/>
    </row>
    <row r="1726" s="87" customFormat="1" ht="12.75">
      <c r="F1726" s="204"/>
    </row>
    <row r="1727" s="87" customFormat="1" ht="12.75">
      <c r="F1727" s="204"/>
    </row>
    <row r="1728" s="87" customFormat="1" ht="12.75">
      <c r="F1728" s="204"/>
    </row>
    <row r="1729" s="87" customFormat="1" ht="12.75">
      <c r="F1729" s="204"/>
    </row>
    <row r="1730" s="87" customFormat="1" ht="12.75">
      <c r="F1730" s="204"/>
    </row>
    <row r="1731" s="87" customFormat="1" ht="12.75">
      <c r="F1731" s="204"/>
    </row>
    <row r="1732" s="87" customFormat="1" ht="12.75">
      <c r="F1732" s="204"/>
    </row>
    <row r="1733" s="87" customFormat="1" ht="12.75">
      <c r="F1733" s="204"/>
    </row>
    <row r="1734" s="87" customFormat="1" ht="12.75">
      <c r="F1734" s="204"/>
    </row>
    <row r="1735" s="87" customFormat="1" ht="12.75">
      <c r="F1735" s="204"/>
    </row>
    <row r="1736" s="87" customFormat="1" ht="12.75">
      <c r="F1736" s="204"/>
    </row>
    <row r="1737" s="87" customFormat="1" ht="12.75">
      <c r="F1737" s="204"/>
    </row>
    <row r="1738" s="87" customFormat="1" ht="12.75">
      <c r="F1738" s="204"/>
    </row>
    <row r="1739" s="87" customFormat="1" ht="12.75">
      <c r="F1739" s="204"/>
    </row>
    <row r="1740" s="87" customFormat="1" ht="12.75">
      <c r="F1740" s="204"/>
    </row>
    <row r="1741" s="87" customFormat="1" ht="12.75">
      <c r="F1741" s="204"/>
    </row>
    <row r="1742" s="87" customFormat="1" ht="12.75">
      <c r="F1742" s="204"/>
    </row>
    <row r="1743" s="87" customFormat="1" ht="12.75">
      <c r="F1743" s="204"/>
    </row>
    <row r="1744" s="87" customFormat="1" ht="12.75">
      <c r="F1744" s="204"/>
    </row>
    <row r="1745" s="87" customFormat="1" ht="12.75">
      <c r="F1745" s="204"/>
    </row>
    <row r="1746" s="87" customFormat="1" ht="12.75">
      <c r="F1746" s="204"/>
    </row>
    <row r="1747" s="87" customFormat="1" ht="12.75">
      <c r="F1747" s="204"/>
    </row>
    <row r="1748" s="87" customFormat="1" ht="12.75">
      <c r="F1748" s="204"/>
    </row>
    <row r="1749" s="87" customFormat="1" ht="12.75">
      <c r="F1749" s="204"/>
    </row>
    <row r="1750" s="87" customFormat="1" ht="12.75">
      <c r="F1750" s="204"/>
    </row>
    <row r="1751" s="87" customFormat="1" ht="12.75">
      <c r="F1751" s="204"/>
    </row>
    <row r="1752" s="87" customFormat="1" ht="12.75">
      <c r="F1752" s="204"/>
    </row>
    <row r="1753" s="87" customFormat="1" ht="12.75">
      <c r="F1753" s="204"/>
    </row>
    <row r="1754" s="87" customFormat="1" ht="12.75">
      <c r="F1754" s="204"/>
    </row>
    <row r="1755" s="87" customFormat="1" ht="12.75">
      <c r="F1755" s="204"/>
    </row>
    <row r="1756" s="87" customFormat="1" ht="12.75">
      <c r="F1756" s="204"/>
    </row>
    <row r="1757" s="87" customFormat="1" ht="12.75">
      <c r="F1757" s="204"/>
    </row>
    <row r="1758" s="87" customFormat="1" ht="12.75">
      <c r="F1758" s="204"/>
    </row>
    <row r="1759" s="87" customFormat="1" ht="12.75">
      <c r="F1759" s="204"/>
    </row>
    <row r="1760" s="87" customFormat="1" ht="12.75">
      <c r="F1760" s="204"/>
    </row>
    <row r="1761" s="87" customFormat="1" ht="12.75">
      <c r="F1761" s="204"/>
    </row>
    <row r="1762" s="87" customFormat="1" ht="12.75">
      <c r="F1762" s="204"/>
    </row>
    <row r="1763" s="87" customFormat="1" ht="12.75">
      <c r="F1763" s="204"/>
    </row>
    <row r="1764" s="87" customFormat="1" ht="12.75">
      <c r="F1764" s="204"/>
    </row>
    <row r="1765" s="87" customFormat="1" ht="12.75">
      <c r="F1765" s="204"/>
    </row>
    <row r="1766" s="87" customFormat="1" ht="12.75">
      <c r="F1766" s="204"/>
    </row>
    <row r="1767" s="87" customFormat="1" ht="12.75">
      <c r="F1767" s="204"/>
    </row>
    <row r="1768" s="87" customFormat="1" ht="12.75">
      <c r="F1768" s="204"/>
    </row>
    <row r="1769" s="87" customFormat="1" ht="12.75">
      <c r="F1769" s="204"/>
    </row>
    <row r="1770" s="87" customFormat="1" ht="12.75">
      <c r="F1770" s="204"/>
    </row>
    <row r="1771" s="87" customFormat="1" ht="12.75">
      <c r="F1771" s="204"/>
    </row>
    <row r="1772" s="87" customFormat="1" ht="12.75">
      <c r="F1772" s="204"/>
    </row>
    <row r="1773" s="87" customFormat="1" ht="12.75">
      <c r="F1773" s="204"/>
    </row>
    <row r="1774" s="87" customFormat="1" ht="12.75">
      <c r="F1774" s="204"/>
    </row>
    <row r="1775" s="87" customFormat="1" ht="12.75">
      <c r="F1775" s="204"/>
    </row>
    <row r="1776" s="87" customFormat="1" ht="12.75">
      <c r="F1776" s="204"/>
    </row>
    <row r="1777" s="87" customFormat="1" ht="12.75">
      <c r="F1777" s="204"/>
    </row>
    <row r="1778" s="87" customFormat="1" ht="12.75">
      <c r="F1778" s="204"/>
    </row>
    <row r="1779" s="87" customFormat="1" ht="12.75">
      <c r="F1779" s="204"/>
    </row>
    <row r="1780" s="87" customFormat="1" ht="12.75">
      <c r="F1780" s="204"/>
    </row>
    <row r="1781" s="87" customFormat="1" ht="12.75">
      <c r="F1781" s="204"/>
    </row>
    <row r="1782" s="87" customFormat="1" ht="12.75">
      <c r="F1782" s="204"/>
    </row>
    <row r="1783" s="87" customFormat="1" ht="12.75">
      <c r="F1783" s="204"/>
    </row>
    <row r="1784" s="87" customFormat="1" ht="12.75">
      <c r="F1784" s="204"/>
    </row>
    <row r="1785" s="87" customFormat="1" ht="12.75">
      <c r="F1785" s="204"/>
    </row>
    <row r="1786" s="87" customFormat="1" ht="12.75">
      <c r="F1786" s="204"/>
    </row>
    <row r="1787" s="87" customFormat="1" ht="12.75">
      <c r="F1787" s="204"/>
    </row>
    <row r="1788" s="87" customFormat="1" ht="12.75">
      <c r="F1788" s="204"/>
    </row>
    <row r="1789" s="87" customFormat="1" ht="12.75">
      <c r="F1789" s="204"/>
    </row>
    <row r="1790" s="87" customFormat="1" ht="12.75">
      <c r="F1790" s="204"/>
    </row>
    <row r="1791" s="87" customFormat="1" ht="12.75">
      <c r="F1791" s="204"/>
    </row>
    <row r="1792" s="87" customFormat="1" ht="12.75">
      <c r="F1792" s="204"/>
    </row>
    <row r="1793" s="87" customFormat="1" ht="12.75">
      <c r="F1793" s="204"/>
    </row>
    <row r="1794" s="87" customFormat="1" ht="12.75">
      <c r="F1794" s="204"/>
    </row>
    <row r="1795" s="87" customFormat="1" ht="12.75">
      <c r="F1795" s="204"/>
    </row>
    <row r="1796" s="87" customFormat="1" ht="12.75">
      <c r="F1796" s="204"/>
    </row>
    <row r="1797" s="87" customFormat="1" ht="12.75">
      <c r="F1797" s="204"/>
    </row>
    <row r="1798" s="87" customFormat="1" ht="12.75">
      <c r="F1798" s="204"/>
    </row>
    <row r="1799" s="87" customFormat="1" ht="12.75">
      <c r="F1799" s="204"/>
    </row>
    <row r="1800" s="87" customFormat="1" ht="12.75">
      <c r="F1800" s="204"/>
    </row>
    <row r="1801" s="87" customFormat="1" ht="12.75">
      <c r="F1801" s="204"/>
    </row>
    <row r="1802" s="87" customFormat="1" ht="12.75">
      <c r="F1802" s="204"/>
    </row>
    <row r="1803" s="87" customFormat="1" ht="12.75">
      <c r="F1803" s="204"/>
    </row>
    <row r="1804" s="87" customFormat="1" ht="12.75">
      <c r="F1804" s="204"/>
    </row>
    <row r="1805" s="87" customFormat="1" ht="12.75">
      <c r="F1805" s="204"/>
    </row>
    <row r="1806" s="87" customFormat="1" ht="12.75">
      <c r="F1806" s="204"/>
    </row>
    <row r="1807" s="87" customFormat="1" ht="12.75">
      <c r="F1807" s="204"/>
    </row>
    <row r="1808" s="87" customFormat="1" ht="12.75">
      <c r="F1808" s="204"/>
    </row>
    <row r="1809" s="87" customFormat="1" ht="12.75">
      <c r="F1809" s="204"/>
    </row>
    <row r="1810" s="87" customFormat="1" ht="12.75">
      <c r="F1810" s="204"/>
    </row>
    <row r="1811" s="87" customFormat="1" ht="12.75">
      <c r="F1811" s="204"/>
    </row>
    <row r="1812" s="87" customFormat="1" ht="12.75">
      <c r="F1812" s="204"/>
    </row>
    <row r="1813" s="87" customFormat="1" ht="12.75">
      <c r="F1813" s="204"/>
    </row>
    <row r="1814" s="87" customFormat="1" ht="12.75">
      <c r="F1814" s="204"/>
    </row>
    <row r="1815" s="87" customFormat="1" ht="12.75">
      <c r="F1815" s="204"/>
    </row>
    <row r="1816" s="87" customFormat="1" ht="12.75">
      <c r="F1816" s="204"/>
    </row>
    <row r="1817" s="87" customFormat="1" ht="12.75">
      <c r="F1817" s="204"/>
    </row>
    <row r="1818" s="87" customFormat="1" ht="12.75">
      <c r="F1818" s="204"/>
    </row>
    <row r="1819" s="87" customFormat="1" ht="12.75">
      <c r="F1819" s="204"/>
    </row>
    <row r="1820" s="87" customFormat="1" ht="12.75">
      <c r="F1820" s="204"/>
    </row>
    <row r="1821" s="87" customFormat="1" ht="12.75">
      <c r="F1821" s="204"/>
    </row>
    <row r="1822" s="87" customFormat="1" ht="12.75">
      <c r="F1822" s="204"/>
    </row>
    <row r="1823" s="87" customFormat="1" ht="12.75">
      <c r="F1823" s="204"/>
    </row>
    <row r="1824" s="87" customFormat="1" ht="12.75">
      <c r="F1824" s="204"/>
    </row>
    <row r="1825" s="87" customFormat="1" ht="12.75">
      <c r="F1825" s="204"/>
    </row>
    <row r="1826" s="87" customFormat="1" ht="12.75">
      <c r="F1826" s="204"/>
    </row>
    <row r="1827" s="87" customFormat="1" ht="12.75">
      <c r="F1827" s="204"/>
    </row>
    <row r="1828" s="87" customFormat="1" ht="12.75">
      <c r="F1828" s="204"/>
    </row>
    <row r="1829" s="87" customFormat="1" ht="12.75">
      <c r="F1829" s="204"/>
    </row>
    <row r="1830" s="87" customFormat="1" ht="12.75">
      <c r="F1830" s="204"/>
    </row>
    <row r="1831" s="87" customFormat="1" ht="12.75">
      <c r="F1831" s="204"/>
    </row>
    <row r="1832" s="87" customFormat="1" ht="12.75">
      <c r="F1832" s="204"/>
    </row>
    <row r="1833" s="87" customFormat="1" ht="12.75">
      <c r="F1833" s="204"/>
    </row>
    <row r="1834" s="87" customFormat="1" ht="12.75">
      <c r="F1834" s="204"/>
    </row>
    <row r="1835" s="87" customFormat="1" ht="12.75">
      <c r="F1835" s="204"/>
    </row>
    <row r="1836" s="87" customFormat="1" ht="12.75">
      <c r="F1836" s="204"/>
    </row>
    <row r="1837" s="87" customFormat="1" ht="12.75">
      <c r="F1837" s="204"/>
    </row>
    <row r="1838" s="87" customFormat="1" ht="12.75">
      <c r="F1838" s="204"/>
    </row>
    <row r="1839" s="87" customFormat="1" ht="12.75">
      <c r="F1839" s="204"/>
    </row>
    <row r="1840" s="87" customFormat="1" ht="12.75">
      <c r="F1840" s="204"/>
    </row>
    <row r="1841" s="87" customFormat="1" ht="12.75">
      <c r="F1841" s="204"/>
    </row>
    <row r="1842" s="87" customFormat="1" ht="12.75">
      <c r="F1842" s="204"/>
    </row>
    <row r="1843" s="87" customFormat="1" ht="12.75">
      <c r="F1843" s="204"/>
    </row>
    <row r="1844" s="87" customFormat="1" ht="12.75">
      <c r="F1844" s="204"/>
    </row>
    <row r="1845" s="87" customFormat="1" ht="12.75">
      <c r="F1845" s="204"/>
    </row>
    <row r="1846" s="87" customFormat="1" ht="12.75">
      <c r="F1846" s="204"/>
    </row>
    <row r="1847" s="87" customFormat="1" ht="12.75">
      <c r="F1847" s="204"/>
    </row>
    <row r="1848" s="87" customFormat="1" ht="12.75">
      <c r="F1848" s="204"/>
    </row>
    <row r="1849" s="87" customFormat="1" ht="12.75">
      <c r="F1849" s="204"/>
    </row>
    <row r="1850" s="87" customFormat="1" ht="12.75">
      <c r="F1850" s="204"/>
    </row>
    <row r="1851" s="87" customFormat="1" ht="12.75">
      <c r="F1851" s="204"/>
    </row>
    <row r="1852" s="87" customFormat="1" ht="12.75">
      <c r="F1852" s="204"/>
    </row>
    <row r="1853" s="87" customFormat="1" ht="12.75">
      <c r="F1853" s="204"/>
    </row>
    <row r="1854" s="87" customFormat="1" ht="12.75">
      <c r="F1854" s="204"/>
    </row>
    <row r="1855" s="87" customFormat="1" ht="12.75">
      <c r="F1855" s="204"/>
    </row>
    <row r="1856" s="87" customFormat="1" ht="12.75">
      <c r="F1856" s="204"/>
    </row>
    <row r="1857" s="87" customFormat="1" ht="12.75">
      <c r="F1857" s="204"/>
    </row>
    <row r="1858" s="87" customFormat="1" ht="12.75">
      <c r="F1858" s="204"/>
    </row>
    <row r="1859" s="87" customFormat="1" ht="12.75">
      <c r="F1859" s="204"/>
    </row>
    <row r="1860" s="87" customFormat="1" ht="12.75">
      <c r="F1860" s="204"/>
    </row>
    <row r="1861" s="87" customFormat="1" ht="12.75">
      <c r="F1861" s="204"/>
    </row>
    <row r="1862" s="87" customFormat="1" ht="12.75">
      <c r="F1862" s="204"/>
    </row>
    <row r="1863" s="87" customFormat="1" ht="12.75">
      <c r="F1863" s="204"/>
    </row>
    <row r="1864" s="87" customFormat="1" ht="12.75">
      <c r="F1864" s="204"/>
    </row>
    <row r="1865" s="87" customFormat="1" ht="12.75">
      <c r="F1865" s="204"/>
    </row>
    <row r="1866" s="87" customFormat="1" ht="12.75">
      <c r="F1866" s="204"/>
    </row>
    <row r="1867" s="87" customFormat="1" ht="12.75">
      <c r="F1867" s="204"/>
    </row>
    <row r="1868" s="87" customFormat="1" ht="12.75">
      <c r="F1868" s="204"/>
    </row>
    <row r="1869" s="87" customFormat="1" ht="12.75">
      <c r="F1869" s="204"/>
    </row>
    <row r="1870" s="87" customFormat="1" ht="12.75">
      <c r="F1870" s="204"/>
    </row>
    <row r="1871" s="87" customFormat="1" ht="12.75">
      <c r="F1871" s="204"/>
    </row>
    <row r="1872" s="87" customFormat="1" ht="12.75">
      <c r="F1872" s="204"/>
    </row>
    <row r="1873" s="87" customFormat="1" ht="12.75">
      <c r="F1873" s="204"/>
    </row>
    <row r="1874" s="87" customFormat="1" ht="12.75">
      <c r="F1874" s="204"/>
    </row>
    <row r="1875" s="87" customFormat="1" ht="12.75">
      <c r="F1875" s="204"/>
    </row>
    <row r="1876" s="87" customFormat="1" ht="12.75">
      <c r="F1876" s="204"/>
    </row>
    <row r="1877" s="87" customFormat="1" ht="12.75">
      <c r="F1877" s="204"/>
    </row>
    <row r="1878" s="87" customFormat="1" ht="12.75">
      <c r="F1878" s="204"/>
    </row>
    <row r="1879" s="87" customFormat="1" ht="12.75">
      <c r="F1879" s="204"/>
    </row>
    <row r="1880" s="87" customFormat="1" ht="12.75">
      <c r="F1880" s="204"/>
    </row>
    <row r="1881" s="87" customFormat="1" ht="12.75">
      <c r="F1881" s="204"/>
    </row>
    <row r="1882" s="87" customFormat="1" ht="12.75">
      <c r="F1882" s="204"/>
    </row>
    <row r="1883" s="87" customFormat="1" ht="12.75">
      <c r="F1883" s="204"/>
    </row>
    <row r="1884" s="87" customFormat="1" ht="12.75">
      <c r="F1884" s="204"/>
    </row>
    <row r="1885" s="87" customFormat="1" ht="12.75">
      <c r="F1885" s="204"/>
    </row>
    <row r="1886" s="87" customFormat="1" ht="12.75">
      <c r="F1886" s="204"/>
    </row>
    <row r="1887" s="87" customFormat="1" ht="12.75">
      <c r="F1887" s="204"/>
    </row>
    <row r="1888" s="87" customFormat="1" ht="12.75">
      <c r="F1888" s="204"/>
    </row>
    <row r="1889" s="87" customFormat="1" ht="12.75">
      <c r="F1889" s="204"/>
    </row>
    <row r="1890" s="87" customFormat="1" ht="12.75">
      <c r="F1890" s="204"/>
    </row>
    <row r="1891" s="87" customFormat="1" ht="12.75">
      <c r="F1891" s="204"/>
    </row>
    <row r="1892" s="87" customFormat="1" ht="12.75">
      <c r="F1892" s="204"/>
    </row>
    <row r="1893" s="87" customFormat="1" ht="12.75">
      <c r="F1893" s="204"/>
    </row>
    <row r="1894" s="87" customFormat="1" ht="12.75">
      <c r="F1894" s="204"/>
    </row>
    <row r="1895" s="87" customFormat="1" ht="12.75">
      <c r="F1895" s="204"/>
    </row>
    <row r="1896" s="87" customFormat="1" ht="12.75">
      <c r="F1896" s="204"/>
    </row>
    <row r="1897" s="87" customFormat="1" ht="12.75">
      <c r="F1897" s="204"/>
    </row>
    <row r="1898" s="87" customFormat="1" ht="12.75">
      <c r="F1898" s="204"/>
    </row>
    <row r="1899" s="87" customFormat="1" ht="12.75">
      <c r="F1899" s="204"/>
    </row>
    <row r="1900" s="87" customFormat="1" ht="12.75">
      <c r="F1900" s="204"/>
    </row>
    <row r="1901" s="87" customFormat="1" ht="12.75">
      <c r="F1901" s="204"/>
    </row>
    <row r="1902" s="87" customFormat="1" ht="12.75">
      <c r="F1902" s="204"/>
    </row>
    <row r="1903" s="87" customFormat="1" ht="12.75">
      <c r="F1903" s="204"/>
    </row>
    <row r="1904" s="87" customFormat="1" ht="12.75">
      <c r="F1904" s="204"/>
    </row>
    <row r="1905" s="87" customFormat="1" ht="12.75">
      <c r="F1905" s="204"/>
    </row>
    <row r="1906" s="87" customFormat="1" ht="12.75">
      <c r="F1906" s="204"/>
    </row>
    <row r="1907" s="87" customFormat="1" ht="12.75">
      <c r="F1907" s="204"/>
    </row>
    <row r="1908" s="87" customFormat="1" ht="12.75">
      <c r="F1908" s="204"/>
    </row>
    <row r="1909" s="87" customFormat="1" ht="12.75">
      <c r="F1909" s="204"/>
    </row>
    <row r="1910" s="87" customFormat="1" ht="12.75">
      <c r="F1910" s="204"/>
    </row>
    <row r="1911" s="87" customFormat="1" ht="12.75">
      <c r="F1911" s="204"/>
    </row>
    <row r="1912" s="87" customFormat="1" ht="12.75">
      <c r="F1912" s="204"/>
    </row>
    <row r="1913" s="87" customFormat="1" ht="12.75">
      <c r="F1913" s="204"/>
    </row>
    <row r="1914" s="87" customFormat="1" ht="12.75">
      <c r="F1914" s="204"/>
    </row>
    <row r="1915" s="87" customFormat="1" ht="12.75">
      <c r="F1915" s="204"/>
    </row>
    <row r="1916" s="87" customFormat="1" ht="12.75">
      <c r="F1916" s="204"/>
    </row>
    <row r="1917" s="87" customFormat="1" ht="12.75">
      <c r="F1917" s="204"/>
    </row>
    <row r="1918" s="87" customFormat="1" ht="12.75">
      <c r="F1918" s="204"/>
    </row>
    <row r="1919" s="87" customFormat="1" ht="12.75">
      <c r="F1919" s="204"/>
    </row>
    <row r="1920" s="87" customFormat="1" ht="12.75">
      <c r="F1920" s="204"/>
    </row>
    <row r="1921" s="87" customFormat="1" ht="12.75">
      <c r="F1921" s="204"/>
    </row>
    <row r="1922" s="87" customFormat="1" ht="12.75">
      <c r="F1922" s="204"/>
    </row>
    <row r="1923" s="87" customFormat="1" ht="12.75">
      <c r="F1923" s="204"/>
    </row>
    <row r="1924" s="87" customFormat="1" ht="12.75">
      <c r="F1924" s="204"/>
    </row>
    <row r="1925" s="87" customFormat="1" ht="12.75">
      <c r="F1925" s="204"/>
    </row>
    <row r="1926" s="87" customFormat="1" ht="12.75">
      <c r="F1926" s="204"/>
    </row>
    <row r="1927" s="87" customFormat="1" ht="12.75">
      <c r="F1927" s="204"/>
    </row>
    <row r="1928" s="87" customFormat="1" ht="12.75">
      <c r="F1928" s="204"/>
    </row>
    <row r="1929" s="87" customFormat="1" ht="12.75">
      <c r="F1929" s="204"/>
    </row>
    <row r="1930" s="87" customFormat="1" ht="12.75">
      <c r="F1930" s="204"/>
    </row>
    <row r="1931" s="87" customFormat="1" ht="12.75">
      <c r="F1931" s="204"/>
    </row>
    <row r="1932" s="87" customFormat="1" ht="12.75">
      <c r="F1932" s="204"/>
    </row>
    <row r="1933" s="87" customFormat="1" ht="12.75">
      <c r="F1933" s="204"/>
    </row>
    <row r="1934" s="87" customFormat="1" ht="12.75">
      <c r="F1934" s="204"/>
    </row>
    <row r="1935" s="87" customFormat="1" ht="12.75">
      <c r="F1935" s="204"/>
    </row>
    <row r="1936" s="87" customFormat="1" ht="12.75">
      <c r="F1936" s="204"/>
    </row>
    <row r="1937" s="87" customFormat="1" ht="12.75">
      <c r="F1937" s="204"/>
    </row>
    <row r="1938" s="87" customFormat="1" ht="12.75">
      <c r="F1938" s="204"/>
    </row>
    <row r="1939" s="87" customFormat="1" ht="12.75">
      <c r="F1939" s="204"/>
    </row>
    <row r="1940" s="87" customFormat="1" ht="12.75">
      <c r="F1940" s="204"/>
    </row>
    <row r="1941" s="87" customFormat="1" ht="12.75">
      <c r="F1941" s="204"/>
    </row>
    <row r="1942" s="87" customFormat="1" ht="12.75">
      <c r="F1942" s="204"/>
    </row>
    <row r="1943" s="87" customFormat="1" ht="12.75">
      <c r="F1943" s="204"/>
    </row>
    <row r="1944" s="87" customFormat="1" ht="12.75">
      <c r="F1944" s="204"/>
    </row>
    <row r="1945" s="87" customFormat="1" ht="12.75">
      <c r="F1945" s="204"/>
    </row>
    <row r="1946" s="87" customFormat="1" ht="12.75">
      <c r="F1946" s="204"/>
    </row>
    <row r="1947" s="87" customFormat="1" ht="12.75">
      <c r="F1947" s="204"/>
    </row>
    <row r="1948" s="87" customFormat="1" ht="12.75">
      <c r="F1948" s="204"/>
    </row>
    <row r="1949" s="87" customFormat="1" ht="12.75">
      <c r="F1949" s="204"/>
    </row>
    <row r="1950" s="87" customFormat="1" ht="12.75">
      <c r="F1950" s="204"/>
    </row>
    <row r="1951" s="87" customFormat="1" ht="12.75">
      <c r="F1951" s="204"/>
    </row>
    <row r="1952" s="87" customFormat="1" ht="12.75">
      <c r="F1952" s="204"/>
    </row>
    <row r="1953" s="87" customFormat="1" ht="12.75">
      <c r="F1953" s="204"/>
    </row>
    <row r="1954" s="87" customFormat="1" ht="12.75">
      <c r="F1954" s="204"/>
    </row>
    <row r="1955" s="87" customFormat="1" ht="12.75">
      <c r="F1955" s="204"/>
    </row>
    <row r="1956" s="87" customFormat="1" ht="12.75">
      <c r="F1956" s="204"/>
    </row>
    <row r="1957" s="87" customFormat="1" ht="12.75">
      <c r="F1957" s="204"/>
    </row>
    <row r="1958" s="87" customFormat="1" ht="12.75">
      <c r="F1958" s="204"/>
    </row>
    <row r="1959" s="87" customFormat="1" ht="12.75">
      <c r="F1959" s="204"/>
    </row>
    <row r="1960" s="87" customFormat="1" ht="12.75">
      <c r="F1960" s="204"/>
    </row>
    <row r="1961" s="87" customFormat="1" ht="12.75">
      <c r="F1961" s="204"/>
    </row>
    <row r="1962" s="87" customFormat="1" ht="12.75">
      <c r="F1962" s="204"/>
    </row>
    <row r="1963" s="87" customFormat="1" ht="12.75">
      <c r="F1963" s="204"/>
    </row>
    <row r="1964" s="87" customFormat="1" ht="12.75">
      <c r="F1964" s="204"/>
    </row>
    <row r="1965" s="87" customFormat="1" ht="12.75">
      <c r="F1965" s="204"/>
    </row>
    <row r="1966" s="87" customFormat="1" ht="12.75">
      <c r="F1966" s="204"/>
    </row>
    <row r="1967" s="87" customFormat="1" ht="12.75">
      <c r="F1967" s="204"/>
    </row>
    <row r="1968" s="87" customFormat="1" ht="12.75">
      <c r="F1968" s="204"/>
    </row>
    <row r="1969" s="87" customFormat="1" ht="12.75">
      <c r="F1969" s="204"/>
    </row>
    <row r="1970" s="87" customFormat="1" ht="12.75">
      <c r="F1970" s="204"/>
    </row>
    <row r="1971" s="87" customFormat="1" ht="12.75">
      <c r="F1971" s="204"/>
    </row>
    <row r="1972" s="87" customFormat="1" ht="12.75">
      <c r="F1972" s="204"/>
    </row>
    <row r="1973" s="87" customFormat="1" ht="12.75">
      <c r="F1973" s="204"/>
    </row>
    <row r="1974" s="87" customFormat="1" ht="12.75">
      <c r="F1974" s="204"/>
    </row>
    <row r="1975" s="87" customFormat="1" ht="12.75">
      <c r="F1975" s="204"/>
    </row>
    <row r="1976" s="87" customFormat="1" ht="12.75">
      <c r="F1976" s="204"/>
    </row>
    <row r="1977" s="87" customFormat="1" ht="12.75">
      <c r="F1977" s="204"/>
    </row>
    <row r="1978" s="87" customFormat="1" ht="12.75">
      <c r="F1978" s="204"/>
    </row>
    <row r="1979" s="87" customFormat="1" ht="12.75">
      <c r="F1979" s="204"/>
    </row>
    <row r="1980" s="87" customFormat="1" ht="12.75">
      <c r="F1980" s="204"/>
    </row>
    <row r="1981" s="87" customFormat="1" ht="12.75">
      <c r="F1981" s="204"/>
    </row>
    <row r="1982" s="87" customFormat="1" ht="12.75">
      <c r="F1982" s="204"/>
    </row>
    <row r="1983" s="87" customFormat="1" ht="12.75">
      <c r="F1983" s="204"/>
    </row>
    <row r="1984" s="87" customFormat="1" ht="12.75">
      <c r="F1984" s="204"/>
    </row>
    <row r="1985" s="87" customFormat="1" ht="12.75">
      <c r="F1985" s="204"/>
    </row>
    <row r="1986" s="87" customFormat="1" ht="12.75">
      <c r="F1986" s="204"/>
    </row>
    <row r="1987" s="87" customFormat="1" ht="12.75">
      <c r="F1987" s="204"/>
    </row>
    <row r="1988" s="87" customFormat="1" ht="12.75">
      <c r="F1988" s="204"/>
    </row>
    <row r="1989" s="87" customFormat="1" ht="12.75">
      <c r="F1989" s="204"/>
    </row>
    <row r="1990" s="87" customFormat="1" ht="12.75">
      <c r="F1990" s="204"/>
    </row>
    <row r="1991" s="87" customFormat="1" ht="12.75">
      <c r="F1991" s="204"/>
    </row>
    <row r="1992" s="87" customFormat="1" ht="12.75">
      <c r="F1992" s="204"/>
    </row>
    <row r="1993" s="87" customFormat="1" ht="12.75">
      <c r="F1993" s="204"/>
    </row>
    <row r="1994" s="87" customFormat="1" ht="12.75">
      <c r="F1994" s="204"/>
    </row>
    <row r="1995" s="87" customFormat="1" ht="12.75">
      <c r="F1995" s="204"/>
    </row>
    <row r="1996" s="87" customFormat="1" ht="12.75">
      <c r="F1996" s="204"/>
    </row>
    <row r="1997" s="87" customFormat="1" ht="12.75">
      <c r="F1997" s="204"/>
    </row>
    <row r="1998" s="87" customFormat="1" ht="12.75">
      <c r="F1998" s="204"/>
    </row>
    <row r="1999" s="87" customFormat="1" ht="12.75">
      <c r="F1999" s="204"/>
    </row>
    <row r="2000" s="87" customFormat="1" ht="12.75">
      <c r="F2000" s="204"/>
    </row>
    <row r="2001" s="87" customFormat="1" ht="12.75">
      <c r="F2001" s="204"/>
    </row>
    <row r="2002" s="87" customFormat="1" ht="12.75">
      <c r="F2002" s="204"/>
    </row>
    <row r="2003" s="87" customFormat="1" ht="12.75">
      <c r="F2003" s="204"/>
    </row>
    <row r="2004" s="87" customFormat="1" ht="12.75">
      <c r="F2004" s="204"/>
    </row>
    <row r="2005" s="87" customFormat="1" ht="12.75">
      <c r="F2005" s="204"/>
    </row>
    <row r="2006" s="87" customFormat="1" ht="12.75">
      <c r="F2006" s="204"/>
    </row>
    <row r="2007" s="87" customFormat="1" ht="12.75">
      <c r="F2007" s="204"/>
    </row>
    <row r="2008" s="87" customFormat="1" ht="12.75">
      <c r="F2008" s="204"/>
    </row>
    <row r="2009" s="87" customFormat="1" ht="12.75">
      <c r="F2009" s="204"/>
    </row>
    <row r="2010" s="87" customFormat="1" ht="12.75">
      <c r="F2010" s="204"/>
    </row>
    <row r="2011" s="87" customFormat="1" ht="12.75">
      <c r="F2011" s="204"/>
    </row>
    <row r="2012" s="87" customFormat="1" ht="12.75">
      <c r="F2012" s="204"/>
    </row>
    <row r="2013" s="87" customFormat="1" ht="12.75">
      <c r="F2013" s="204"/>
    </row>
    <row r="2014" s="87" customFormat="1" ht="12.75">
      <c r="F2014" s="204"/>
    </row>
    <row r="2015" s="87" customFormat="1" ht="12.75">
      <c r="F2015" s="204"/>
    </row>
    <row r="2016" s="87" customFormat="1" ht="12.75">
      <c r="F2016" s="204"/>
    </row>
    <row r="2017" s="87" customFormat="1" ht="12.75">
      <c r="F2017" s="204"/>
    </row>
    <row r="2018" s="87" customFormat="1" ht="12.75">
      <c r="F2018" s="204"/>
    </row>
    <row r="2019" s="87" customFormat="1" ht="12.75">
      <c r="F2019" s="204"/>
    </row>
    <row r="2020" s="87" customFormat="1" ht="12.75">
      <c r="F2020" s="204"/>
    </row>
    <row r="2021" s="87" customFormat="1" ht="12.75">
      <c r="F2021" s="204"/>
    </row>
    <row r="2022" s="87" customFormat="1" ht="12.75">
      <c r="F2022" s="204"/>
    </row>
    <row r="2023" s="87" customFormat="1" ht="12.75">
      <c r="F2023" s="204"/>
    </row>
    <row r="2024" s="87" customFormat="1" ht="12.75">
      <c r="F2024" s="204"/>
    </row>
    <row r="2025" s="87" customFormat="1" ht="12.75">
      <c r="F2025" s="204"/>
    </row>
    <row r="2026" s="87" customFormat="1" ht="12.75">
      <c r="F2026" s="204"/>
    </row>
    <row r="2027" s="87" customFormat="1" ht="12.75">
      <c r="F2027" s="204"/>
    </row>
    <row r="2028" s="87" customFormat="1" ht="12.75">
      <c r="F2028" s="204"/>
    </row>
    <row r="2029" s="87" customFormat="1" ht="12.75">
      <c r="F2029" s="204"/>
    </row>
    <row r="2030" s="87" customFormat="1" ht="12.75">
      <c r="F2030" s="204"/>
    </row>
    <row r="2031" s="87" customFormat="1" ht="12.75">
      <c r="F2031" s="204"/>
    </row>
    <row r="2032" s="87" customFormat="1" ht="12.75">
      <c r="F2032" s="204"/>
    </row>
    <row r="2033" s="87" customFormat="1" ht="12.75">
      <c r="F2033" s="204"/>
    </row>
    <row r="2034" s="87" customFormat="1" ht="12.75">
      <c r="F2034" s="204"/>
    </row>
    <row r="2035" s="87" customFormat="1" ht="12.75">
      <c r="F2035" s="204"/>
    </row>
    <row r="2036" s="87" customFormat="1" ht="12.75">
      <c r="F2036" s="204"/>
    </row>
    <row r="2037" s="87" customFormat="1" ht="12.75">
      <c r="F2037" s="204"/>
    </row>
    <row r="2038" s="87" customFormat="1" ht="12.75">
      <c r="F2038" s="204"/>
    </row>
    <row r="2039" s="87" customFormat="1" ht="12.75">
      <c r="F2039" s="204"/>
    </row>
    <row r="2040" s="87" customFormat="1" ht="12.75">
      <c r="F2040" s="204"/>
    </row>
    <row r="2041" s="87" customFormat="1" ht="12.75">
      <c r="F2041" s="204"/>
    </row>
    <row r="2042" s="87" customFormat="1" ht="12.75">
      <c r="F2042" s="204"/>
    </row>
    <row r="2043" s="87" customFormat="1" ht="12.75">
      <c r="F2043" s="204"/>
    </row>
    <row r="2044" s="87" customFormat="1" ht="12.75">
      <c r="F2044" s="204"/>
    </row>
    <row r="2045" s="87" customFormat="1" ht="12.75">
      <c r="F2045" s="204"/>
    </row>
    <row r="2046" s="87" customFormat="1" ht="12.75">
      <c r="F2046" s="204"/>
    </row>
    <row r="2047" s="87" customFormat="1" ht="12.75">
      <c r="F2047" s="204"/>
    </row>
    <row r="2048" s="87" customFormat="1" ht="12.75">
      <c r="F2048" s="204"/>
    </row>
    <row r="2049" s="87" customFormat="1" ht="12.75">
      <c r="F2049" s="204"/>
    </row>
    <row r="2050" s="87" customFormat="1" ht="12.75">
      <c r="F2050" s="204"/>
    </row>
    <row r="2051" s="87" customFormat="1" ht="12.75">
      <c r="F2051" s="204"/>
    </row>
    <row r="2052" s="87" customFormat="1" ht="12.75">
      <c r="F2052" s="204"/>
    </row>
    <row r="2053" s="87" customFormat="1" ht="12.75">
      <c r="F2053" s="204"/>
    </row>
    <row r="2054" s="87" customFormat="1" ht="12.75">
      <c r="F2054" s="204"/>
    </row>
    <row r="2055" s="87" customFormat="1" ht="12.75">
      <c r="F2055" s="204"/>
    </row>
    <row r="2056" s="87" customFormat="1" ht="12.75">
      <c r="F2056" s="204"/>
    </row>
    <row r="2057" s="87" customFormat="1" ht="12.75">
      <c r="F2057" s="204"/>
    </row>
    <row r="2058" s="87" customFormat="1" ht="12.75">
      <c r="F2058" s="204"/>
    </row>
    <row r="2059" s="87" customFormat="1" ht="12.75">
      <c r="F2059" s="204"/>
    </row>
    <row r="2060" s="87" customFormat="1" ht="12.75">
      <c r="F2060" s="204"/>
    </row>
    <row r="2061" s="87" customFormat="1" ht="12.75">
      <c r="F2061" s="204"/>
    </row>
    <row r="2062" s="87" customFormat="1" ht="12.75">
      <c r="F2062" s="204"/>
    </row>
    <row r="2063" s="87" customFormat="1" ht="12.75">
      <c r="F2063" s="204"/>
    </row>
    <row r="2064" s="87" customFormat="1" ht="12.75">
      <c r="F2064" s="204"/>
    </row>
    <row r="2065" s="87" customFormat="1" ht="12.75">
      <c r="F2065" s="204"/>
    </row>
    <row r="2066" s="87" customFormat="1" ht="12.75">
      <c r="F2066" s="204"/>
    </row>
    <row r="2067" s="87" customFormat="1" ht="12.75">
      <c r="F2067" s="204"/>
    </row>
    <row r="2068" s="87" customFormat="1" ht="12.75">
      <c r="F2068" s="204"/>
    </row>
    <row r="2069" s="87" customFormat="1" ht="12.75">
      <c r="F2069" s="204"/>
    </row>
    <row r="2070" s="87" customFormat="1" ht="12.75">
      <c r="F2070" s="204"/>
    </row>
    <row r="2071" s="87" customFormat="1" ht="12.75">
      <c r="F2071" s="204"/>
    </row>
    <row r="2072" s="87" customFormat="1" ht="12.75">
      <c r="F2072" s="204"/>
    </row>
    <row r="2073" s="87" customFormat="1" ht="12.75">
      <c r="F2073" s="204"/>
    </row>
    <row r="2074" s="87" customFormat="1" ht="12.75">
      <c r="F2074" s="204"/>
    </row>
    <row r="2075" s="87" customFormat="1" ht="12.75">
      <c r="F2075" s="204"/>
    </row>
    <row r="2076" s="87" customFormat="1" ht="12.75">
      <c r="F2076" s="204"/>
    </row>
    <row r="2077" s="87" customFormat="1" ht="12.75">
      <c r="F2077" s="204"/>
    </row>
    <row r="2078" s="87" customFormat="1" ht="12.75">
      <c r="F2078" s="204"/>
    </row>
    <row r="2079" s="87" customFormat="1" ht="12.75">
      <c r="F2079" s="204"/>
    </row>
    <row r="2080" s="87" customFormat="1" ht="12.75">
      <c r="F2080" s="204"/>
    </row>
    <row r="2081" s="87" customFormat="1" ht="12.75">
      <c r="F2081" s="204"/>
    </row>
    <row r="2082" s="87" customFormat="1" ht="12.75">
      <c r="F2082" s="204"/>
    </row>
    <row r="2083" s="87" customFormat="1" ht="12.75">
      <c r="F2083" s="204"/>
    </row>
    <row r="2084" s="87" customFormat="1" ht="12.75">
      <c r="F2084" s="204"/>
    </row>
    <row r="2085" s="87" customFormat="1" ht="12.75">
      <c r="F2085" s="204"/>
    </row>
    <row r="2086" s="87" customFormat="1" ht="12.75">
      <c r="F2086" s="204"/>
    </row>
    <row r="2087" s="87" customFormat="1" ht="12.75">
      <c r="F2087" s="204"/>
    </row>
    <row r="2088" s="87" customFormat="1" ht="12.75">
      <c r="F2088" s="204"/>
    </row>
    <row r="2089" s="87" customFormat="1" ht="12.75">
      <c r="F2089" s="204"/>
    </row>
    <row r="2090" s="87" customFormat="1" ht="12.75">
      <c r="F2090" s="204"/>
    </row>
    <row r="2091" s="87" customFormat="1" ht="12.75">
      <c r="F2091" s="204"/>
    </row>
    <row r="2092" s="87" customFormat="1" ht="12.75">
      <c r="F2092" s="204"/>
    </row>
    <row r="2093" s="87" customFormat="1" ht="12.75">
      <c r="F2093" s="204"/>
    </row>
    <row r="2094" s="87" customFormat="1" ht="12.75">
      <c r="F2094" s="204"/>
    </row>
    <row r="2095" s="87" customFormat="1" ht="12.75">
      <c r="F2095" s="204"/>
    </row>
    <row r="2096" s="87" customFormat="1" ht="12.75">
      <c r="F2096" s="204"/>
    </row>
    <row r="2097" s="87" customFormat="1" ht="12.75">
      <c r="F2097" s="204"/>
    </row>
    <row r="2098" s="87" customFormat="1" ht="12.75">
      <c r="F2098" s="204"/>
    </row>
    <row r="2099" s="87" customFormat="1" ht="12.75">
      <c r="F2099" s="204"/>
    </row>
    <row r="2100" s="87" customFormat="1" ht="12.75">
      <c r="F2100" s="204"/>
    </row>
    <row r="2101" s="87" customFormat="1" ht="12.75">
      <c r="F2101" s="204"/>
    </row>
    <row r="2102" s="87" customFormat="1" ht="12.75">
      <c r="F2102" s="204"/>
    </row>
    <row r="2103" s="87" customFormat="1" ht="12.75">
      <c r="F2103" s="204"/>
    </row>
    <row r="2104" s="87" customFormat="1" ht="12.75">
      <c r="F2104" s="204"/>
    </row>
    <row r="2105" s="87" customFormat="1" ht="12.75">
      <c r="F2105" s="204"/>
    </row>
    <row r="2106" s="87" customFormat="1" ht="12.75">
      <c r="F2106" s="204"/>
    </row>
    <row r="2107" s="87" customFormat="1" ht="12.75">
      <c r="F2107" s="204"/>
    </row>
    <row r="2108" s="87" customFormat="1" ht="12.75">
      <c r="F2108" s="204"/>
    </row>
    <row r="2109" s="87" customFormat="1" ht="12.75">
      <c r="F2109" s="204"/>
    </row>
    <row r="2110" s="87" customFormat="1" ht="12.75">
      <c r="F2110" s="204"/>
    </row>
    <row r="2111" s="87" customFormat="1" ht="12.75">
      <c r="F2111" s="204"/>
    </row>
    <row r="2112" s="87" customFormat="1" ht="12.75">
      <c r="F2112" s="204"/>
    </row>
    <row r="2113" s="87" customFormat="1" ht="12.75">
      <c r="F2113" s="204"/>
    </row>
    <row r="2114" s="87" customFormat="1" ht="12.75">
      <c r="F2114" s="204"/>
    </row>
    <row r="2115" s="87" customFormat="1" ht="12.75">
      <c r="F2115" s="204"/>
    </row>
    <row r="2116" s="87" customFormat="1" ht="12.75">
      <c r="F2116" s="204"/>
    </row>
    <row r="2117" s="87" customFormat="1" ht="12.75">
      <c r="F2117" s="204"/>
    </row>
    <row r="2118" s="87" customFormat="1" ht="12.75">
      <c r="F2118" s="204"/>
    </row>
    <row r="2119" s="87" customFormat="1" ht="12.75">
      <c r="F2119" s="204"/>
    </row>
    <row r="2120" s="87" customFormat="1" ht="12.75">
      <c r="F2120" s="204"/>
    </row>
    <row r="2121" s="87" customFormat="1" ht="12.75">
      <c r="F2121" s="204"/>
    </row>
    <row r="2122" s="87" customFormat="1" ht="12.75">
      <c r="F2122" s="204"/>
    </row>
    <row r="2123" s="87" customFormat="1" ht="12.75">
      <c r="F2123" s="204"/>
    </row>
    <row r="2124" s="87" customFormat="1" ht="12.75">
      <c r="F2124" s="204"/>
    </row>
    <row r="2125" s="87" customFormat="1" ht="12.75">
      <c r="F2125" s="204"/>
    </row>
    <row r="2126" s="87" customFormat="1" ht="12.75">
      <c r="F2126" s="204"/>
    </row>
    <row r="2127" s="87" customFormat="1" ht="12.75">
      <c r="F2127" s="204"/>
    </row>
    <row r="2128" s="87" customFormat="1" ht="12.75">
      <c r="F2128" s="204"/>
    </row>
    <row r="2129" s="87" customFormat="1" ht="12.75">
      <c r="F2129" s="204"/>
    </row>
    <row r="2130" s="87" customFormat="1" ht="12.75">
      <c r="F2130" s="204"/>
    </row>
    <row r="2131" s="87" customFormat="1" ht="12.75">
      <c r="F2131" s="204"/>
    </row>
    <row r="2132" s="87" customFormat="1" ht="12.75">
      <c r="F2132" s="204"/>
    </row>
    <row r="2133" s="87" customFormat="1" ht="12.75">
      <c r="F2133" s="204"/>
    </row>
    <row r="2134" s="87" customFormat="1" ht="12.75">
      <c r="F2134" s="204"/>
    </row>
    <row r="2135" s="87" customFormat="1" ht="12.75">
      <c r="F2135" s="204"/>
    </row>
    <row r="2136" s="87" customFormat="1" ht="12.75">
      <c r="F2136" s="204"/>
    </row>
    <row r="2137" s="87" customFormat="1" ht="12.75">
      <c r="F2137" s="204"/>
    </row>
    <row r="2138" s="87" customFormat="1" ht="12.75">
      <c r="F2138" s="204"/>
    </row>
    <row r="2139" s="87" customFormat="1" ht="12.75">
      <c r="F2139" s="204"/>
    </row>
    <row r="2140" s="87" customFormat="1" ht="12.75">
      <c r="F2140" s="204"/>
    </row>
    <row r="2141" s="87" customFormat="1" ht="12.75">
      <c r="F2141" s="204"/>
    </row>
    <row r="2142" s="87" customFormat="1" ht="12.75">
      <c r="F2142" s="204"/>
    </row>
    <row r="2143" s="87" customFormat="1" ht="12.75">
      <c r="F2143" s="204"/>
    </row>
    <row r="2144" s="87" customFormat="1" ht="12.75">
      <c r="F2144" s="204"/>
    </row>
    <row r="2145" s="87" customFormat="1" ht="12.75">
      <c r="F2145" s="204"/>
    </row>
    <row r="2146" s="87" customFormat="1" ht="12.75">
      <c r="F2146" s="204"/>
    </row>
    <row r="2147" s="87" customFormat="1" ht="12.75">
      <c r="F2147" s="204"/>
    </row>
    <row r="2148" s="87" customFormat="1" ht="12.75">
      <c r="F2148" s="204"/>
    </row>
    <row r="2149" s="87" customFormat="1" ht="12.75">
      <c r="F2149" s="204"/>
    </row>
    <row r="2150" s="87" customFormat="1" ht="12.75">
      <c r="F2150" s="204"/>
    </row>
    <row r="2151" s="87" customFormat="1" ht="12.75">
      <c r="F2151" s="204"/>
    </row>
    <row r="2152" s="87" customFormat="1" ht="12.75">
      <c r="F2152" s="204"/>
    </row>
    <row r="2153" s="87" customFormat="1" ht="12.75">
      <c r="F2153" s="204"/>
    </row>
    <row r="2154" s="87" customFormat="1" ht="12.75">
      <c r="F2154" s="204"/>
    </row>
    <row r="2155" s="87" customFormat="1" ht="12.75">
      <c r="F2155" s="204"/>
    </row>
    <row r="2156" s="87" customFormat="1" ht="12.75">
      <c r="F2156" s="204"/>
    </row>
    <row r="2157" s="87" customFormat="1" ht="12.75">
      <c r="F2157" s="204"/>
    </row>
    <row r="2158" s="87" customFormat="1" ht="12.75">
      <c r="F2158" s="204"/>
    </row>
    <row r="2159" s="87" customFormat="1" ht="12.75">
      <c r="F2159" s="204"/>
    </row>
    <row r="2160" s="87" customFormat="1" ht="12.75">
      <c r="F2160" s="204"/>
    </row>
    <row r="2161" s="87" customFormat="1" ht="12.75">
      <c r="F2161" s="204"/>
    </row>
    <row r="2162" s="87" customFormat="1" ht="12.75">
      <c r="F2162" s="204"/>
    </row>
    <row r="2163" s="87" customFormat="1" ht="12.75">
      <c r="F2163" s="204"/>
    </row>
    <row r="2164" s="87" customFormat="1" ht="12.75">
      <c r="F2164" s="204"/>
    </row>
    <row r="2165" s="87" customFormat="1" ht="12.75">
      <c r="F2165" s="204"/>
    </row>
    <row r="2166" s="87" customFormat="1" ht="12.75">
      <c r="F2166" s="204"/>
    </row>
    <row r="2167" s="87" customFormat="1" ht="12.75">
      <c r="F2167" s="204"/>
    </row>
    <row r="2168" s="87" customFormat="1" ht="12.75">
      <c r="F2168" s="204"/>
    </row>
    <row r="2169" s="87" customFormat="1" ht="12.75">
      <c r="F2169" s="204"/>
    </row>
    <row r="2170" s="87" customFormat="1" ht="12.75">
      <c r="F2170" s="204"/>
    </row>
    <row r="2171" s="87" customFormat="1" ht="12.75">
      <c r="F2171" s="204"/>
    </row>
    <row r="2172" s="87" customFormat="1" ht="12.75">
      <c r="F2172" s="204"/>
    </row>
    <row r="2173" s="87" customFormat="1" ht="12.75">
      <c r="F2173" s="204"/>
    </row>
    <row r="2174" s="87" customFormat="1" ht="12.75">
      <c r="F2174" s="204"/>
    </row>
    <row r="2175" s="87" customFormat="1" ht="12.75">
      <c r="F2175" s="204"/>
    </row>
    <row r="2176" s="87" customFormat="1" ht="12.75">
      <c r="F2176" s="204"/>
    </row>
    <row r="2177" s="87" customFormat="1" ht="12.75">
      <c r="F2177" s="204"/>
    </row>
    <row r="2178" s="87" customFormat="1" ht="12.75">
      <c r="F2178" s="204"/>
    </row>
    <row r="2179" s="87" customFormat="1" ht="12.75">
      <c r="F2179" s="204"/>
    </row>
    <row r="2180" s="87" customFormat="1" ht="12.75">
      <c r="F2180" s="204"/>
    </row>
    <row r="2181" s="87" customFormat="1" ht="12.75">
      <c r="F2181" s="204"/>
    </row>
    <row r="2182" s="87" customFormat="1" ht="12.75">
      <c r="F2182" s="204"/>
    </row>
    <row r="2183" s="87" customFormat="1" ht="12.75">
      <c r="F2183" s="204"/>
    </row>
    <row r="2184" s="87" customFormat="1" ht="12.75">
      <c r="F2184" s="204"/>
    </row>
    <row r="2185" s="87" customFormat="1" ht="12.75">
      <c r="F2185" s="204"/>
    </row>
    <row r="2186" s="87" customFormat="1" ht="12.75">
      <c r="F2186" s="204"/>
    </row>
    <row r="2187" s="87" customFormat="1" ht="12.75">
      <c r="F2187" s="204"/>
    </row>
    <row r="2188" s="87" customFormat="1" ht="12.75">
      <c r="F2188" s="204"/>
    </row>
    <row r="2189" s="87" customFormat="1" ht="12.75">
      <c r="F2189" s="204"/>
    </row>
    <row r="2190" s="87" customFormat="1" ht="12.75">
      <c r="F2190" s="204"/>
    </row>
    <row r="2191" s="87" customFormat="1" ht="12.75">
      <c r="F2191" s="204"/>
    </row>
    <row r="2192" s="87" customFormat="1" ht="12.75">
      <c r="F2192" s="204"/>
    </row>
    <row r="2193" s="87" customFormat="1" ht="12.75">
      <c r="F2193" s="204"/>
    </row>
    <row r="2194" s="87" customFormat="1" ht="12.75">
      <c r="F2194" s="204"/>
    </row>
    <row r="2195" s="87" customFormat="1" ht="12.75">
      <c r="F2195" s="204"/>
    </row>
    <row r="2196" s="87" customFormat="1" ht="12.75">
      <c r="F2196" s="204"/>
    </row>
    <row r="2197" s="87" customFormat="1" ht="12.75">
      <c r="F2197" s="204"/>
    </row>
    <row r="2198" s="87" customFormat="1" ht="12.75">
      <c r="F2198" s="204"/>
    </row>
    <row r="2199" s="87" customFormat="1" ht="12.75">
      <c r="F2199" s="204"/>
    </row>
    <row r="2200" s="87" customFormat="1" ht="12.75">
      <c r="F2200" s="204"/>
    </row>
    <row r="2201" s="87" customFormat="1" ht="12.75">
      <c r="F2201" s="204"/>
    </row>
    <row r="2202" s="87" customFormat="1" ht="12.75">
      <c r="F2202" s="204"/>
    </row>
    <row r="2203" s="87" customFormat="1" ht="12.75">
      <c r="F2203" s="204"/>
    </row>
    <row r="2204" s="87" customFormat="1" ht="12.75">
      <c r="F2204" s="204"/>
    </row>
    <row r="2205" s="87" customFormat="1" ht="12.75">
      <c r="F2205" s="204"/>
    </row>
    <row r="2206" s="87" customFormat="1" ht="12.75">
      <c r="F2206" s="204"/>
    </row>
    <row r="2207" s="87" customFormat="1" ht="12.75">
      <c r="F2207" s="204"/>
    </row>
    <row r="2208" s="87" customFormat="1" ht="12.75">
      <c r="F2208" s="204"/>
    </row>
    <row r="2209" s="87" customFormat="1" ht="12.75">
      <c r="F2209" s="204"/>
    </row>
    <row r="2210" s="87" customFormat="1" ht="12.75">
      <c r="F2210" s="204"/>
    </row>
    <row r="2211" s="87" customFormat="1" ht="12.75">
      <c r="F2211" s="204"/>
    </row>
    <row r="2212" s="87" customFormat="1" ht="12.75">
      <c r="F2212" s="204"/>
    </row>
    <row r="2213" s="87" customFormat="1" ht="12.75">
      <c r="F2213" s="204"/>
    </row>
    <row r="2214" s="87" customFormat="1" ht="12.75">
      <c r="F2214" s="204"/>
    </row>
    <row r="2215" s="87" customFormat="1" ht="12.75">
      <c r="F2215" s="204"/>
    </row>
    <row r="2216" s="87" customFormat="1" ht="12.75">
      <c r="F2216" s="204"/>
    </row>
    <row r="2217" s="87" customFormat="1" ht="12.75">
      <c r="F2217" s="204"/>
    </row>
    <row r="2218" s="87" customFormat="1" ht="12.75">
      <c r="F2218" s="204"/>
    </row>
    <row r="2219" s="87" customFormat="1" ht="12.75">
      <c r="F2219" s="204"/>
    </row>
    <row r="2220" s="87" customFormat="1" ht="12.75">
      <c r="F2220" s="204"/>
    </row>
    <row r="2221" s="87" customFormat="1" ht="12.75">
      <c r="F2221" s="204"/>
    </row>
    <row r="2222" s="87" customFormat="1" ht="12.75">
      <c r="F2222" s="204"/>
    </row>
    <row r="2223" s="87" customFormat="1" ht="12.75">
      <c r="F2223" s="204"/>
    </row>
    <row r="2224" s="87" customFormat="1" ht="12.75">
      <c r="F2224" s="204"/>
    </row>
    <row r="2225" s="87" customFormat="1" ht="12.75">
      <c r="F2225" s="204"/>
    </row>
    <row r="2226" s="87" customFormat="1" ht="12.75">
      <c r="F2226" s="204"/>
    </row>
    <row r="2227" s="87" customFormat="1" ht="12.75">
      <c r="F2227" s="204"/>
    </row>
    <row r="2228" s="87" customFormat="1" ht="12.75">
      <c r="F2228" s="204"/>
    </row>
    <row r="2229" s="87" customFormat="1" ht="12.75">
      <c r="F2229" s="204"/>
    </row>
    <row r="2230" s="87" customFormat="1" ht="12.75">
      <c r="F2230" s="204"/>
    </row>
    <row r="2231" s="87" customFormat="1" ht="12.75">
      <c r="F2231" s="204"/>
    </row>
    <row r="2232" s="87" customFormat="1" ht="12.75">
      <c r="F2232" s="204"/>
    </row>
    <row r="2233" s="87" customFormat="1" ht="12.75">
      <c r="F2233" s="204"/>
    </row>
    <row r="2234" s="87" customFormat="1" ht="12.75">
      <c r="F2234" s="204"/>
    </row>
    <row r="2235" s="87" customFormat="1" ht="12.75">
      <c r="F2235" s="204"/>
    </row>
    <row r="2236" s="87" customFormat="1" ht="12.75">
      <c r="F2236" s="204"/>
    </row>
    <row r="2237" s="87" customFormat="1" ht="12.75">
      <c r="F2237" s="204"/>
    </row>
    <row r="2238" s="87" customFormat="1" ht="12.75">
      <c r="F2238" s="204"/>
    </row>
    <row r="2239" s="87" customFormat="1" ht="12.75">
      <c r="F2239" s="204"/>
    </row>
    <row r="2240" s="87" customFormat="1" ht="12.75">
      <c r="F2240" s="204"/>
    </row>
    <row r="2241" s="87" customFormat="1" ht="12.75">
      <c r="F2241" s="204"/>
    </row>
    <row r="2242" s="87" customFormat="1" ht="12.75">
      <c r="F2242" s="204"/>
    </row>
    <row r="2243" s="87" customFormat="1" ht="12.75">
      <c r="F2243" s="204"/>
    </row>
    <row r="2244" s="87" customFormat="1" ht="12.75">
      <c r="F2244" s="204"/>
    </row>
    <row r="2245" s="87" customFormat="1" ht="12.75">
      <c r="F2245" s="204"/>
    </row>
    <row r="2246" s="87" customFormat="1" ht="12.75">
      <c r="F2246" s="204"/>
    </row>
    <row r="2247" s="87" customFormat="1" ht="12.75">
      <c r="F2247" s="204"/>
    </row>
    <row r="2248" s="87" customFormat="1" ht="12.75">
      <c r="F2248" s="204"/>
    </row>
    <row r="2249" s="87" customFormat="1" ht="12.75">
      <c r="F2249" s="204"/>
    </row>
    <row r="2250" s="87" customFormat="1" ht="12.75">
      <c r="F2250" s="204"/>
    </row>
    <row r="2251" s="87" customFormat="1" ht="12.75">
      <c r="F2251" s="204"/>
    </row>
    <row r="2252" s="87" customFormat="1" ht="12.75">
      <c r="F2252" s="204"/>
    </row>
    <row r="2253" s="87" customFormat="1" ht="12.75">
      <c r="F2253" s="204"/>
    </row>
    <row r="2254" s="87" customFormat="1" ht="12.75">
      <c r="F2254" s="204"/>
    </row>
    <row r="2255" s="87" customFormat="1" ht="12.75">
      <c r="F2255" s="204"/>
    </row>
    <row r="2256" s="87" customFormat="1" ht="12.75">
      <c r="F2256" s="204"/>
    </row>
    <row r="2257" s="87" customFormat="1" ht="12.75">
      <c r="F2257" s="204"/>
    </row>
    <row r="2258" s="87" customFormat="1" ht="12.75">
      <c r="F2258" s="204"/>
    </row>
    <row r="2259" s="87" customFormat="1" ht="12.75">
      <c r="F2259" s="204"/>
    </row>
    <row r="2260" s="87" customFormat="1" ht="12.75">
      <c r="F2260" s="204"/>
    </row>
    <row r="2261" s="87" customFormat="1" ht="12.75">
      <c r="F2261" s="204"/>
    </row>
    <row r="2262" s="87" customFormat="1" ht="12.75">
      <c r="F2262" s="204"/>
    </row>
    <row r="2263" s="87" customFormat="1" ht="12.75">
      <c r="F2263" s="204"/>
    </row>
    <row r="2264" s="87" customFormat="1" ht="12.75">
      <c r="F2264" s="204"/>
    </row>
    <row r="2265" s="87" customFormat="1" ht="12.75">
      <c r="F2265" s="204"/>
    </row>
    <row r="2266" s="87" customFormat="1" ht="12.75"/>
    <row r="2267" s="87" customFormat="1" ht="12.75"/>
    <row r="2268" s="87" customFormat="1" ht="12.75"/>
    <row r="2269" s="87" customFormat="1" ht="12.75"/>
    <row r="2270" s="87" customFormat="1" ht="12.75"/>
    <row r="2271" s="87" customFormat="1" ht="12.75"/>
    <row r="2272" s="87" customFormat="1" ht="12.75"/>
    <row r="2273" s="87" customFormat="1" ht="12.75"/>
    <row r="2274" s="87" customFormat="1" ht="12.75"/>
    <row r="2275" s="87" customFormat="1" ht="12.75"/>
    <row r="2276" s="87" customFormat="1" ht="12.75"/>
    <row r="2277" s="87" customFormat="1" ht="12.75"/>
    <row r="2278" s="87" customFormat="1" ht="12.75"/>
    <row r="2279" s="87" customFormat="1" ht="12.75"/>
    <row r="2280" s="87" customFormat="1" ht="12.75"/>
    <row r="2281" s="87" customFormat="1" ht="12.75"/>
    <row r="2282" s="87" customFormat="1" ht="12.75"/>
    <row r="2283" s="87" customFormat="1" ht="12.75"/>
    <row r="2284" s="87" customFormat="1" ht="12.75"/>
    <row r="2285" s="87" customFormat="1" ht="12.75"/>
    <row r="2286" s="87" customFormat="1" ht="12.75"/>
    <row r="2287" s="87" customFormat="1" ht="12.75"/>
    <row r="2288" s="87" customFormat="1" ht="12.75"/>
    <row r="2289" s="87" customFormat="1" ht="12.75"/>
    <row r="2290" s="87" customFormat="1" ht="12.75"/>
    <row r="2291" s="87" customFormat="1" ht="12.75"/>
    <row r="2292" s="87" customFormat="1" ht="12.75"/>
    <row r="2293" s="87" customFormat="1" ht="12.75"/>
    <row r="2294" s="87" customFormat="1" ht="12.75"/>
    <row r="2295" s="87" customFormat="1" ht="12.75"/>
    <row r="2296" s="87" customFormat="1" ht="12.75"/>
    <row r="2297" s="87" customFormat="1" ht="12.75"/>
    <row r="2298" s="87" customFormat="1" ht="12.75"/>
    <row r="2299" s="87" customFormat="1" ht="12.75"/>
    <row r="2300" s="87" customFormat="1" ht="12.75"/>
    <row r="2301" s="87" customFormat="1" ht="12.75"/>
    <row r="2302" s="87" customFormat="1" ht="12.75"/>
    <row r="2303" s="87" customFormat="1" ht="12.75"/>
    <row r="2304" s="87" customFormat="1" ht="12.75"/>
    <row r="2305" s="87" customFormat="1" ht="12.75"/>
    <row r="2306" s="87" customFormat="1" ht="12.75"/>
    <row r="2307" s="87" customFormat="1" ht="12.75"/>
    <row r="2308" s="87" customFormat="1" ht="12.75"/>
    <row r="2309" s="87" customFormat="1" ht="12.75"/>
    <row r="2310" s="87" customFormat="1" ht="12.75"/>
    <row r="2311" s="87" customFormat="1" ht="12.75"/>
    <row r="2312" s="87" customFormat="1" ht="12.75"/>
    <row r="2313" s="87" customFormat="1" ht="12.75"/>
    <row r="2314" s="87" customFormat="1" ht="12.75"/>
    <row r="2315" s="87" customFormat="1" ht="12.75"/>
    <row r="2316" s="87" customFormat="1" ht="12.75"/>
    <row r="2317" s="87" customFormat="1" ht="12.75"/>
    <row r="2318" s="87" customFormat="1" ht="12.75"/>
    <row r="2319" s="87" customFormat="1" ht="12.75"/>
    <row r="2320" s="87" customFormat="1" ht="12.75"/>
    <row r="2321" s="87" customFormat="1" ht="12.75"/>
    <row r="2322" s="87" customFormat="1" ht="12.75"/>
    <row r="2323" s="87" customFormat="1" ht="12.75"/>
    <row r="2324" s="87" customFormat="1" ht="12.75"/>
    <row r="2325" s="87" customFormat="1" ht="12.75"/>
    <row r="2326" s="87" customFormat="1" ht="12.75"/>
    <row r="2327" s="87" customFormat="1" ht="12.75"/>
    <row r="2328" s="87" customFormat="1" ht="12.75"/>
    <row r="2329" s="87" customFormat="1" ht="12.75"/>
    <row r="2330" s="87" customFormat="1" ht="12.75"/>
    <row r="2331" s="87" customFormat="1" ht="12.75"/>
    <row r="2332" s="87" customFormat="1" ht="12.75"/>
    <row r="2333" s="87" customFormat="1" ht="12.75"/>
    <row r="2334" s="87" customFormat="1" ht="12.75"/>
    <row r="2335" s="87" customFormat="1" ht="12.75"/>
    <row r="2336" s="87" customFormat="1" ht="12.75"/>
    <row r="2337" s="87" customFormat="1" ht="12.75"/>
    <row r="2338" s="87" customFormat="1" ht="12.75"/>
    <row r="2339" s="87" customFormat="1" ht="12.75"/>
    <row r="2340" s="87" customFormat="1" ht="12.75"/>
    <row r="2341" s="87" customFormat="1" ht="12.75"/>
    <row r="2342" s="87" customFormat="1" ht="12.75"/>
    <row r="2343" s="87" customFormat="1" ht="12.75"/>
    <row r="2344" s="87" customFormat="1" ht="12.75"/>
    <row r="2345" s="87" customFormat="1" ht="12.75"/>
    <row r="2346" s="87" customFormat="1" ht="12.75"/>
    <row r="2347" s="87" customFormat="1" ht="12.75"/>
    <row r="2348" s="87" customFormat="1" ht="12.75"/>
    <row r="2349" s="87" customFormat="1" ht="12.75"/>
    <row r="2350" s="87" customFormat="1" ht="12.75"/>
    <row r="2351" s="87" customFormat="1" ht="12.75"/>
    <row r="2352" s="87" customFormat="1" ht="12.75"/>
    <row r="2353" s="87" customFormat="1" ht="12.75"/>
    <row r="2354" s="87" customFormat="1" ht="12.75"/>
    <row r="2355" s="87" customFormat="1" ht="12.75"/>
    <row r="2356" s="87" customFormat="1" ht="12.75"/>
    <row r="2357" s="87" customFormat="1" ht="12.75"/>
    <row r="2358" s="87" customFormat="1" ht="12.75"/>
    <row r="2359" s="87" customFormat="1" ht="12.75"/>
    <row r="2360" s="87" customFormat="1" ht="12.75"/>
    <row r="2361" s="87" customFormat="1" ht="12.75"/>
    <row r="2362" s="87" customFormat="1" ht="12.75"/>
    <row r="2363" s="87" customFormat="1" ht="12.75"/>
    <row r="2364" s="87" customFormat="1" ht="12.75"/>
    <row r="2365" s="87" customFormat="1" ht="12.75"/>
    <row r="2366" s="87" customFormat="1" ht="12.75"/>
    <row r="2367" s="87" customFormat="1" ht="12.75"/>
    <row r="2368" s="87" customFormat="1" ht="12.75"/>
    <row r="2369" s="87" customFormat="1" ht="12.75"/>
    <row r="2370" s="87" customFormat="1" ht="12.75"/>
    <row r="2371" s="87" customFormat="1" ht="12.75"/>
    <row r="2372" s="87" customFormat="1" ht="12.75"/>
    <row r="2373" s="87" customFormat="1" ht="12.75"/>
    <row r="2374" s="87" customFormat="1" ht="12.75"/>
    <row r="2375" s="87" customFormat="1" ht="12.75"/>
    <row r="2376" s="87" customFormat="1" ht="12.75"/>
    <row r="2377" s="87" customFormat="1" ht="12.75"/>
    <row r="2378" s="87" customFormat="1" ht="12.75"/>
    <row r="2379" s="87" customFormat="1" ht="12.75"/>
    <row r="2380" s="87" customFormat="1" ht="12.75"/>
    <row r="2381" s="87" customFormat="1" ht="12.75"/>
    <row r="2382" s="87" customFormat="1" ht="12.75"/>
    <row r="2383" s="87" customFormat="1" ht="12.75"/>
    <row r="2384" s="87" customFormat="1" ht="12.75"/>
    <row r="2385" s="87" customFormat="1" ht="12.75"/>
    <row r="2386" s="87" customFormat="1" ht="12.75"/>
    <row r="2387" s="87" customFormat="1" ht="12.75"/>
    <row r="2388" s="87" customFormat="1" ht="12.75"/>
    <row r="2389" s="87" customFormat="1" ht="12.75"/>
    <row r="2390" s="87" customFormat="1" ht="12.75"/>
    <row r="2391" s="87" customFormat="1" ht="12.75"/>
    <row r="2392" s="87" customFormat="1" ht="12.75"/>
    <row r="2393" s="87" customFormat="1" ht="12.75"/>
    <row r="2394" s="87" customFormat="1" ht="12.75"/>
    <row r="2395" s="87" customFormat="1" ht="12.75"/>
    <row r="2396" s="87" customFormat="1" ht="12.75"/>
    <row r="2397" s="87" customFormat="1" ht="12.75"/>
    <row r="2398" s="87" customFormat="1" ht="12.75"/>
    <row r="2399" s="87" customFormat="1" ht="12.75"/>
    <row r="2400" s="87" customFormat="1" ht="12.75"/>
    <row r="2401" s="87" customFormat="1" ht="12.75"/>
    <row r="2402" s="87" customFormat="1" ht="12.75"/>
    <row r="2403" s="87" customFormat="1" ht="12.75"/>
    <row r="2404" s="87" customFormat="1" ht="12.75"/>
    <row r="2405" s="87" customFormat="1" ht="12.75"/>
    <row r="2406" s="87" customFormat="1" ht="12.75"/>
    <row r="2407" s="87" customFormat="1" ht="12.75"/>
    <row r="2408" s="87" customFormat="1" ht="12.75"/>
    <row r="2409" s="87" customFormat="1" ht="12.75"/>
    <row r="2410" s="87" customFormat="1" ht="12.75"/>
    <row r="2411" s="87" customFormat="1" ht="12.75"/>
    <row r="2412" s="87" customFormat="1" ht="12.75"/>
    <row r="2413" s="87" customFormat="1" ht="12.75"/>
    <row r="2414" s="87" customFormat="1" ht="12.75"/>
    <row r="2415" s="87" customFormat="1" ht="12.75"/>
    <row r="2416" s="87" customFormat="1" ht="12.75"/>
    <row r="2417" s="87" customFormat="1" ht="12.75"/>
    <row r="2418" s="87" customFormat="1" ht="12.75"/>
    <row r="2419" s="87" customFormat="1" ht="12.75"/>
    <row r="2420" s="87" customFormat="1" ht="12.75"/>
    <row r="2421" s="87" customFormat="1" ht="12.75"/>
    <row r="2422" s="87" customFormat="1" ht="12.75"/>
    <row r="2423" s="87" customFormat="1" ht="12.75"/>
    <row r="2424" s="87" customFormat="1" ht="12.75"/>
    <row r="2425" s="87" customFormat="1" ht="12.75"/>
    <row r="2426" s="87" customFormat="1" ht="12.75"/>
    <row r="2427" s="87" customFormat="1" ht="12.75"/>
    <row r="2428" s="87" customFormat="1" ht="12.75"/>
    <row r="2429" s="87" customFormat="1" ht="12.75"/>
    <row r="2430" s="87" customFormat="1" ht="12.75"/>
    <row r="2431" s="87" customFormat="1" ht="12.75"/>
    <row r="2432" s="87" customFormat="1" ht="12.75"/>
    <row r="2433" s="87" customFormat="1" ht="12.75"/>
    <row r="2434" s="87" customFormat="1" ht="12.75"/>
    <row r="2435" s="87" customFormat="1" ht="12.75"/>
    <row r="2436" s="87" customFormat="1" ht="12.75"/>
    <row r="2437" s="87" customFormat="1" ht="12.75"/>
    <row r="2438" s="87" customFormat="1" ht="12.75"/>
    <row r="2439" s="87" customFormat="1" ht="12.75"/>
    <row r="2440" s="87" customFormat="1" ht="12.75"/>
    <row r="2441" s="87" customFormat="1" ht="12.75"/>
    <row r="2442" s="87" customFormat="1" ht="12.75"/>
    <row r="2443" s="87" customFormat="1" ht="12.75"/>
    <row r="2444" s="87" customFormat="1" ht="12.75"/>
    <row r="2445" s="87" customFormat="1" ht="12.75"/>
    <row r="2446" s="87" customFormat="1" ht="12.75"/>
    <row r="2447" s="87" customFormat="1" ht="12.75"/>
    <row r="2448" s="87" customFormat="1" ht="12.75"/>
    <row r="2449" s="87" customFormat="1" ht="12.75"/>
    <row r="2450" s="87" customFormat="1" ht="12.75"/>
    <row r="2451" s="87" customFormat="1" ht="12.75"/>
    <row r="2452" s="87" customFormat="1" ht="12.75"/>
    <row r="2453" s="87" customFormat="1" ht="12.75"/>
    <row r="2454" s="87" customFormat="1" ht="12.75"/>
    <row r="2455" s="87" customFormat="1" ht="12.75"/>
    <row r="2456" s="87" customFormat="1" ht="12.75"/>
    <row r="2457" s="87" customFormat="1" ht="12.75"/>
    <row r="2458" s="87" customFormat="1" ht="12.75"/>
    <row r="2459" s="87" customFormat="1" ht="12.75"/>
    <row r="2460" s="87" customFormat="1" ht="12.75"/>
    <row r="2461" s="87" customFormat="1" ht="12.75"/>
    <row r="2462" s="87" customFormat="1" ht="12.75"/>
    <row r="2463" s="87" customFormat="1" ht="12.75"/>
    <row r="2464" s="87" customFormat="1" ht="12.75"/>
    <row r="2465" s="87" customFormat="1" ht="12.75"/>
    <row r="2466" s="87" customFormat="1" ht="12.75"/>
    <row r="2467" s="87" customFormat="1" ht="12.75"/>
    <row r="2468" s="87" customFormat="1" ht="12.75"/>
    <row r="2469" s="87" customFormat="1" ht="12.75"/>
    <row r="2470" s="87" customFormat="1" ht="12.75"/>
    <row r="2471" s="87" customFormat="1" ht="12.75"/>
    <row r="2472" s="87" customFormat="1" ht="12.75"/>
    <row r="2473" s="87" customFormat="1" ht="12.75"/>
    <row r="2474" s="87" customFormat="1" ht="12.75"/>
    <row r="2475" s="87" customFormat="1" ht="12.75"/>
    <row r="2476" s="87" customFormat="1" ht="12.75"/>
    <row r="2477" s="87" customFormat="1" ht="12.75"/>
    <row r="2478" s="87" customFormat="1" ht="12.75"/>
    <row r="2479" s="87" customFormat="1" ht="12.75"/>
    <row r="2480" s="87" customFormat="1" ht="12.75"/>
    <row r="2481" s="87" customFormat="1" ht="12.75"/>
    <row r="2482" s="87" customFormat="1" ht="12.75"/>
    <row r="2483" s="87" customFormat="1" ht="12.75"/>
    <row r="2484" s="87" customFormat="1" ht="12.75"/>
    <row r="2485" s="87" customFormat="1" ht="12.75"/>
    <row r="2486" s="87" customFormat="1" ht="12.75"/>
    <row r="2487" s="87" customFormat="1" ht="12.75"/>
    <row r="2488" s="87" customFormat="1" ht="12.75"/>
    <row r="2489" s="87" customFormat="1" ht="12.75"/>
    <row r="2490" s="87" customFormat="1" ht="12.75"/>
    <row r="2491" s="87" customFormat="1" ht="12.75"/>
    <row r="2492" s="87" customFormat="1" ht="12.75"/>
    <row r="2493" s="87" customFormat="1" ht="12.75"/>
    <row r="2494" s="87" customFormat="1" ht="12.75"/>
    <row r="2495" s="87" customFormat="1" ht="12.75"/>
    <row r="2496" s="87" customFormat="1" ht="12.75"/>
    <row r="2497" s="87" customFormat="1" ht="12.75"/>
    <row r="2498" s="87" customFormat="1" ht="12.75"/>
    <row r="2499" s="87" customFormat="1" ht="12.75"/>
    <row r="2500" s="87" customFormat="1" ht="12.75"/>
    <row r="2501" s="87" customFormat="1" ht="12.75"/>
    <row r="2502" s="87" customFormat="1" ht="12.75"/>
    <row r="2503" s="87" customFormat="1" ht="12.75"/>
    <row r="2504" s="87" customFormat="1" ht="12.75"/>
    <row r="2505" s="87" customFormat="1" ht="12.75"/>
    <row r="2506" s="87" customFormat="1" ht="12.75"/>
    <row r="2507" s="87" customFormat="1" ht="12.75"/>
    <row r="2508" s="87" customFormat="1" ht="12.75"/>
    <row r="2509" s="87" customFormat="1" ht="12.75"/>
    <row r="2510" s="87" customFormat="1" ht="12.75"/>
    <row r="2511" s="87" customFormat="1" ht="12.75"/>
    <row r="2512" s="87" customFormat="1" ht="12.75"/>
    <row r="2513" s="87" customFormat="1" ht="12.75"/>
    <row r="2514" s="87" customFormat="1" ht="12.75"/>
    <row r="2515" s="87" customFormat="1" ht="12.75"/>
    <row r="2516" s="87" customFormat="1" ht="12.75"/>
    <row r="2517" s="87" customFormat="1" ht="12.75"/>
    <row r="2518" s="87" customFormat="1" ht="12.75"/>
    <row r="2519" s="87" customFormat="1" ht="12.75"/>
    <row r="2520" s="87" customFormat="1" ht="12.75"/>
    <row r="2521" s="87" customFormat="1" ht="12.75"/>
    <row r="2522" s="87" customFormat="1" ht="12.75"/>
    <row r="2523" s="87" customFormat="1" ht="12.75"/>
    <row r="2524" s="87" customFormat="1" ht="12.75"/>
    <row r="2525" s="87" customFormat="1" ht="12.75"/>
    <row r="2526" s="87" customFormat="1" ht="12.75"/>
    <row r="2527" s="87" customFormat="1" ht="12.75"/>
    <row r="2528" s="87" customFormat="1" ht="12.75"/>
    <row r="2529" s="87" customFormat="1" ht="12.75"/>
    <row r="2530" s="87" customFormat="1" ht="12.75"/>
    <row r="2531" s="87" customFormat="1" ht="12.75"/>
    <row r="2532" s="87" customFormat="1" ht="12.75"/>
    <row r="2533" s="87" customFormat="1" ht="12.75"/>
    <row r="2534" s="87" customFormat="1" ht="12.75"/>
    <row r="2535" s="87" customFormat="1" ht="12.75"/>
    <row r="2536" s="87" customFormat="1" ht="12.75"/>
    <row r="2537" s="87" customFormat="1" ht="12.75"/>
    <row r="2538" s="87" customFormat="1" ht="12.75"/>
    <row r="2539" s="87" customFormat="1" ht="12.75"/>
    <row r="2540" s="87" customFormat="1" ht="12.75"/>
    <row r="2541" s="87" customFormat="1" ht="12.75"/>
    <row r="2542" s="87" customFormat="1" ht="12.75"/>
    <row r="2543" s="87" customFormat="1" ht="12.75"/>
    <row r="2544" s="87" customFormat="1" ht="12.75"/>
    <row r="2545" s="87" customFormat="1" ht="12.75"/>
  </sheetData>
  <mergeCells count="5">
    <mergeCell ref="A18:E18"/>
    <mergeCell ref="A19:E19"/>
    <mergeCell ref="A1:E1"/>
    <mergeCell ref="A16:E16"/>
    <mergeCell ref="A17:E17"/>
  </mergeCells>
  <hyperlinks>
    <hyperlink ref="G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55"/>
  </sheetPr>
  <dimension ref="A1:J18"/>
  <sheetViews>
    <sheetView zoomScaleSheetLayoutView="100" workbookViewId="0" topLeftCell="A1">
      <selection activeCell="F21" sqref="F21"/>
    </sheetView>
  </sheetViews>
  <sheetFormatPr defaultColWidth="9.140625" defaultRowHeight="12.75" customHeight="1"/>
  <cols>
    <col min="1" max="1" width="15.7109375" style="14" customWidth="1"/>
    <col min="2" max="3" width="11.00390625" style="14" customWidth="1"/>
    <col min="4" max="4" width="0.85546875" style="14" customWidth="1"/>
    <col min="5" max="6" width="11.7109375" style="14" customWidth="1"/>
    <col min="7" max="7" width="0.85546875" style="14" customWidth="1"/>
    <col min="8" max="8" width="14.421875" style="14" customWidth="1"/>
    <col min="9" max="9" width="2.28125" style="14" customWidth="1"/>
    <col min="10" max="10" width="14.8515625" style="14" customWidth="1"/>
    <col min="11" max="16384" width="9.140625" style="14" customWidth="1"/>
  </cols>
  <sheetData>
    <row r="1" spans="1:10" ht="38.25" customHeight="1" thickBot="1">
      <c r="A1" s="403" t="s">
        <v>354</v>
      </c>
      <c r="B1" s="403"/>
      <c r="C1" s="403"/>
      <c r="D1" s="403"/>
      <c r="E1" s="403"/>
      <c r="F1" s="403"/>
      <c r="G1" s="403"/>
      <c r="H1" s="403"/>
      <c r="J1" s="229" t="s">
        <v>135</v>
      </c>
    </row>
    <row r="2" spans="1:8" ht="18" customHeight="1" thickBot="1">
      <c r="A2" s="412" t="s">
        <v>483</v>
      </c>
      <c r="B2" s="365" t="s">
        <v>136</v>
      </c>
      <c r="C2" s="365"/>
      <c r="D2" s="16"/>
      <c r="E2" s="365" t="s">
        <v>137</v>
      </c>
      <c r="F2" s="365"/>
      <c r="G2" s="16"/>
      <c r="H2" s="366" t="s">
        <v>138</v>
      </c>
    </row>
    <row r="3" spans="1:8" ht="11.25" customHeight="1" thickBot="1">
      <c r="A3" s="412"/>
      <c r="B3" s="367" t="s">
        <v>139</v>
      </c>
      <c r="C3" s="367" t="s">
        <v>140</v>
      </c>
      <c r="D3" s="19"/>
      <c r="E3" s="367" t="s">
        <v>139</v>
      </c>
      <c r="F3" s="367" t="s">
        <v>140</v>
      </c>
      <c r="G3" s="19"/>
      <c r="H3" s="366"/>
    </row>
    <row r="4" spans="1:8" ht="14.25" customHeight="1">
      <c r="A4" s="380"/>
      <c r="B4" s="367"/>
      <c r="C4" s="367"/>
      <c r="D4" s="18"/>
      <c r="E4" s="367"/>
      <c r="F4" s="367"/>
      <c r="G4" s="18"/>
      <c r="H4" s="366"/>
    </row>
    <row r="5" spans="1:8" ht="15" customHeight="1">
      <c r="A5" s="33"/>
      <c r="B5" s="411" t="s">
        <v>195</v>
      </c>
      <c r="C5" s="411"/>
      <c r="D5" s="411"/>
      <c r="E5" s="411"/>
      <c r="F5" s="411"/>
      <c r="G5" s="411"/>
      <c r="H5" s="411"/>
    </row>
    <row r="6" spans="1:8" ht="14.25" customHeight="1">
      <c r="A6" s="33">
        <v>2016</v>
      </c>
      <c r="B6" s="21">
        <v>767</v>
      </c>
      <c r="C6" s="21">
        <v>209</v>
      </c>
      <c r="D6" s="21"/>
      <c r="E6" s="21">
        <v>27</v>
      </c>
      <c r="F6" s="21">
        <v>476</v>
      </c>
      <c r="G6" s="21"/>
      <c r="H6" s="287">
        <v>1479</v>
      </c>
    </row>
    <row r="7" spans="1:8" ht="14.25" customHeight="1">
      <c r="A7" s="33">
        <v>2017</v>
      </c>
      <c r="B7" s="21">
        <v>767</v>
      </c>
      <c r="C7" s="21">
        <v>209</v>
      </c>
      <c r="D7" s="21"/>
      <c r="E7" s="21">
        <v>27</v>
      </c>
      <c r="F7" s="21">
        <v>476</v>
      </c>
      <c r="G7" s="21"/>
      <c r="H7" s="287">
        <v>1479</v>
      </c>
    </row>
    <row r="8" spans="1:8" ht="14.25" customHeight="1">
      <c r="A8" s="33">
        <v>2018</v>
      </c>
      <c r="B8" s="21">
        <v>767</v>
      </c>
      <c r="C8" s="21">
        <v>209</v>
      </c>
      <c r="D8" s="21"/>
      <c r="E8" s="21">
        <v>27</v>
      </c>
      <c r="F8" s="21">
        <v>476</v>
      </c>
      <c r="G8" s="21"/>
      <c r="H8" s="287">
        <v>1479</v>
      </c>
    </row>
    <row r="9" spans="1:8" ht="14.25" customHeight="1">
      <c r="A9" s="33">
        <v>2019</v>
      </c>
      <c r="B9" s="21">
        <v>767</v>
      </c>
      <c r="C9" s="21">
        <v>209</v>
      </c>
      <c r="D9" s="21"/>
      <c r="E9" s="21">
        <v>27</v>
      </c>
      <c r="F9" s="21">
        <v>476</v>
      </c>
      <c r="G9" s="21"/>
      <c r="H9" s="287">
        <v>1479</v>
      </c>
    </row>
    <row r="10" spans="1:8" ht="14.25" customHeight="1">
      <c r="A10" s="33">
        <v>2020</v>
      </c>
      <c r="B10" s="84">
        <v>767</v>
      </c>
      <c r="C10" s="84">
        <v>209</v>
      </c>
      <c r="D10" s="85"/>
      <c r="E10" s="21">
        <v>27</v>
      </c>
      <c r="F10" s="21">
        <v>476</v>
      </c>
      <c r="G10" s="84"/>
      <c r="H10" s="287">
        <v>1479</v>
      </c>
    </row>
    <row r="11" spans="1:8" ht="15" customHeight="1">
      <c r="A11" s="20"/>
      <c r="B11" s="404" t="s">
        <v>602</v>
      </c>
      <c r="C11" s="404"/>
      <c r="D11" s="404"/>
      <c r="E11" s="404"/>
      <c r="F11" s="404"/>
      <c r="G11" s="404"/>
      <c r="H11" s="404"/>
    </row>
    <row r="12" spans="1:8" ht="11.25" customHeight="1">
      <c r="A12" s="22" t="s">
        <v>141</v>
      </c>
      <c r="B12" s="81">
        <v>767</v>
      </c>
      <c r="C12" s="81">
        <v>209</v>
      </c>
      <c r="D12" s="82"/>
      <c r="E12" s="298">
        <v>27</v>
      </c>
      <c r="F12" s="298">
        <v>476</v>
      </c>
      <c r="G12" s="81"/>
      <c r="H12" s="83">
        <v>1479</v>
      </c>
    </row>
    <row r="13" spans="1:8" ht="12.75" customHeight="1" thickBot="1">
      <c r="A13" s="112" t="s">
        <v>678</v>
      </c>
      <c r="B13" s="115">
        <v>2014</v>
      </c>
      <c r="C13" s="114">
        <v>698</v>
      </c>
      <c r="D13" s="114"/>
      <c r="E13" s="114">
        <v>27</v>
      </c>
      <c r="F13" s="114">
        <v>719</v>
      </c>
      <c r="G13" s="115"/>
      <c r="H13" s="115">
        <v>3458</v>
      </c>
    </row>
    <row r="14" spans="1:8" ht="16.5" customHeight="1" thickTop="1">
      <c r="A14" s="22" t="s">
        <v>196</v>
      </c>
      <c r="B14" s="369">
        <v>7656</v>
      </c>
      <c r="C14" s="369">
        <v>4409</v>
      </c>
      <c r="D14" s="235"/>
      <c r="E14" s="369">
        <v>76</v>
      </c>
      <c r="F14" s="369">
        <v>4641</v>
      </c>
      <c r="G14" s="60"/>
      <c r="H14" s="235">
        <v>16782</v>
      </c>
    </row>
    <row r="15" spans="1:8" ht="3.75" customHeight="1" thickBot="1">
      <c r="A15" s="27"/>
      <c r="B15" s="28"/>
      <c r="C15" s="28"/>
      <c r="D15" s="29"/>
      <c r="E15" s="28"/>
      <c r="F15" s="28"/>
      <c r="G15" s="27"/>
      <c r="H15" s="30"/>
    </row>
    <row r="16" ht="12.75" customHeight="1">
      <c r="A16" s="31" t="s">
        <v>142</v>
      </c>
    </row>
    <row r="17" ht="12.75" customHeight="1">
      <c r="A17" s="14" t="s">
        <v>143</v>
      </c>
    </row>
    <row r="18" ht="12.75" customHeight="1">
      <c r="E18" s="34"/>
    </row>
    <row r="19" ht="44.25" customHeight="1"/>
    <row r="20" ht="28.5" customHeight="1"/>
    <row r="21" ht="28.5" customHeight="1"/>
    <row r="22" ht="28.5" customHeight="1"/>
  </sheetData>
  <sheetProtection selectLockedCells="1" selectUnlockedCells="1"/>
  <mergeCells count="11">
    <mergeCell ref="B5:H5"/>
    <mergeCell ref="B11:H11"/>
    <mergeCell ref="A1:H1"/>
    <mergeCell ref="A2:A4"/>
    <mergeCell ref="B2:C2"/>
    <mergeCell ref="E2:F2"/>
    <mergeCell ref="H2:H4"/>
    <mergeCell ref="B3:B4"/>
    <mergeCell ref="C3:C4"/>
    <mergeCell ref="E3:E4"/>
    <mergeCell ref="F3:F4"/>
  </mergeCells>
  <hyperlinks>
    <hyperlink ref="J1" location="indice!A1" display="Ritorna all'Indice"/>
  </hyperlinks>
  <printOptions/>
  <pageMargins left="0.7479166666666667" right="0.7479166666666667" top="0.9840277777777777" bottom="1.21" header="0.5118055555555555" footer="0.9840277777777777"/>
  <pageSetup horizontalDpi="300" verticalDpi="3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27"/>
  </sheetPr>
  <dimension ref="A1:IV17"/>
  <sheetViews>
    <sheetView zoomScaleSheetLayoutView="100" workbookViewId="0" topLeftCell="A1">
      <selection activeCell="C15" sqref="C15"/>
    </sheetView>
  </sheetViews>
  <sheetFormatPr defaultColWidth="9.140625" defaultRowHeight="12.75" customHeight="1"/>
  <cols>
    <col min="1" max="1" width="11.57421875" style="14" customWidth="1"/>
    <col min="2" max="2" width="9.00390625" style="14" customWidth="1"/>
    <col min="3" max="3" width="7.28125" style="14" customWidth="1"/>
    <col min="4" max="4" width="8.421875" style="14" customWidth="1"/>
    <col min="5" max="5" width="8.7109375" style="14" customWidth="1"/>
    <col min="6" max="6" width="11.421875" style="14" customWidth="1"/>
    <col min="7" max="7" width="8.7109375" style="14" customWidth="1"/>
    <col min="8" max="9" width="9.57421875" style="14" customWidth="1"/>
    <col min="10" max="10" width="9.140625" style="14" customWidth="1"/>
    <col min="11" max="11" width="14.140625" style="14" customWidth="1"/>
    <col min="12" max="12" width="15.421875" style="14" customWidth="1"/>
    <col min="13" max="13" width="8.57421875" style="14" customWidth="1"/>
    <col min="14" max="14" width="4.140625" style="14" customWidth="1"/>
    <col min="15" max="15" width="14.28125" style="14" customWidth="1"/>
    <col min="16" max="16384" width="9.140625" style="14" customWidth="1"/>
  </cols>
  <sheetData>
    <row r="1" spans="1:16" ht="18.75" customHeight="1" thickBot="1">
      <c r="A1" s="368" t="s">
        <v>634</v>
      </c>
      <c r="B1" s="368"/>
      <c r="C1" s="368"/>
      <c r="D1" s="368"/>
      <c r="E1" s="368"/>
      <c r="F1" s="368"/>
      <c r="G1" s="368"/>
      <c r="H1" s="368"/>
      <c r="I1" s="368"/>
      <c r="J1" s="368"/>
      <c r="K1" s="368"/>
      <c r="L1" s="368"/>
      <c r="M1" s="368"/>
      <c r="O1" s="229" t="s">
        <v>135</v>
      </c>
      <c r="P1" s="230"/>
    </row>
    <row r="2" spans="1:13" ht="70.5" customHeight="1">
      <c r="A2" s="102" t="s">
        <v>483</v>
      </c>
      <c r="B2" s="117" t="s">
        <v>145</v>
      </c>
      <c r="C2" s="117" t="s">
        <v>146</v>
      </c>
      <c r="D2" s="117" t="s">
        <v>147</v>
      </c>
      <c r="E2" s="117" t="s">
        <v>148</v>
      </c>
      <c r="F2" s="117" t="s">
        <v>149</v>
      </c>
      <c r="G2" s="117" t="s">
        <v>150</v>
      </c>
      <c r="H2" s="117" t="s">
        <v>151</v>
      </c>
      <c r="I2" s="117" t="s">
        <v>152</v>
      </c>
      <c r="J2" s="117" t="s">
        <v>153</v>
      </c>
      <c r="K2" s="117" t="s">
        <v>154</v>
      </c>
      <c r="L2" s="117" t="s">
        <v>155</v>
      </c>
      <c r="M2" s="117" t="s">
        <v>156</v>
      </c>
    </row>
    <row r="3" spans="1:13" ht="15" customHeight="1">
      <c r="A3" s="33"/>
      <c r="B3" s="358" t="s">
        <v>195</v>
      </c>
      <c r="C3" s="358"/>
      <c r="D3" s="358"/>
      <c r="E3" s="358"/>
      <c r="F3" s="358"/>
      <c r="G3" s="358"/>
      <c r="H3" s="358"/>
      <c r="I3" s="358"/>
      <c r="J3" s="358"/>
      <c r="K3" s="358"/>
      <c r="L3" s="358"/>
      <c r="M3" s="358"/>
    </row>
    <row r="4" spans="1:13" ht="12.75" customHeight="1">
      <c r="A4" s="33">
        <v>2012</v>
      </c>
      <c r="B4" s="26">
        <v>10913</v>
      </c>
      <c r="C4" s="21">
        <v>893</v>
      </c>
      <c r="D4" s="21">
        <v>448</v>
      </c>
      <c r="E4" s="21">
        <v>29.6</v>
      </c>
      <c r="F4" s="21">
        <v>2.4</v>
      </c>
      <c r="G4" s="21">
        <v>1.2</v>
      </c>
      <c r="H4" s="21">
        <v>47.5</v>
      </c>
      <c r="I4" s="21">
        <v>3.9</v>
      </c>
      <c r="J4" s="21">
        <v>1.9</v>
      </c>
      <c r="K4" s="21">
        <v>45.8</v>
      </c>
      <c r="L4" s="21">
        <v>3.8</v>
      </c>
      <c r="M4" s="21">
        <v>1.9</v>
      </c>
    </row>
    <row r="5" spans="1:13" ht="12.75" customHeight="1">
      <c r="A5" s="33">
        <v>2013</v>
      </c>
      <c r="B5" s="34">
        <v>11011</v>
      </c>
      <c r="C5" s="21">
        <v>892</v>
      </c>
      <c r="D5" s="21">
        <v>448</v>
      </c>
      <c r="E5" s="21">
        <v>29.4</v>
      </c>
      <c r="F5" s="21">
        <v>2.4</v>
      </c>
      <c r="G5" s="21">
        <v>1.2</v>
      </c>
      <c r="H5" s="21">
        <v>47.9</v>
      </c>
      <c r="I5" s="21">
        <v>3.9</v>
      </c>
      <c r="J5" s="21">
        <v>1.9</v>
      </c>
      <c r="K5" s="21">
        <v>46.5</v>
      </c>
      <c r="L5" s="21">
        <v>3.8</v>
      </c>
      <c r="M5" s="21">
        <v>1.9</v>
      </c>
    </row>
    <row r="6" spans="1:13" ht="12.75" customHeight="1">
      <c r="A6" s="33">
        <v>2014</v>
      </c>
      <c r="B6" s="34">
        <v>10943</v>
      </c>
      <c r="C6" s="14">
        <v>893</v>
      </c>
      <c r="D6" s="14">
        <v>448</v>
      </c>
      <c r="E6" s="14">
        <v>29.2</v>
      </c>
      <c r="F6" s="14">
        <v>2.4</v>
      </c>
      <c r="G6" s="14">
        <v>1.2</v>
      </c>
      <c r="H6" s="14">
        <v>47.6</v>
      </c>
      <c r="I6" s="14">
        <v>3.9</v>
      </c>
      <c r="J6" s="14">
        <v>1.9</v>
      </c>
      <c r="K6" s="64">
        <v>46</v>
      </c>
      <c r="L6" s="14">
        <v>3.8</v>
      </c>
      <c r="M6" s="14">
        <v>1.9</v>
      </c>
    </row>
    <row r="7" spans="1:13" ht="12.75" customHeight="1">
      <c r="A7" s="33">
        <v>2015</v>
      </c>
      <c r="B7" s="34">
        <v>10903</v>
      </c>
      <c r="C7" s="14">
        <v>893</v>
      </c>
      <c r="D7" s="14">
        <v>463</v>
      </c>
      <c r="E7" s="14">
        <v>29.1</v>
      </c>
      <c r="F7" s="14">
        <v>2.4</v>
      </c>
      <c r="G7" s="14">
        <v>1.2</v>
      </c>
      <c r="H7" s="14">
        <v>47.4</v>
      </c>
      <c r="I7" s="14">
        <v>3.9</v>
      </c>
      <c r="J7" s="64">
        <v>2</v>
      </c>
      <c r="K7" s="64">
        <v>45.3</v>
      </c>
      <c r="L7" s="14">
        <v>3.7</v>
      </c>
      <c r="M7" s="14">
        <v>1.9</v>
      </c>
    </row>
    <row r="8" spans="1:13" ht="12.75" customHeight="1">
      <c r="A8" s="33">
        <v>2016</v>
      </c>
      <c r="B8" s="26">
        <v>10932</v>
      </c>
      <c r="C8" s="26">
        <v>895</v>
      </c>
      <c r="D8" s="26">
        <v>462</v>
      </c>
      <c r="E8" s="106">
        <v>29.2</v>
      </c>
      <c r="F8" s="106">
        <v>2.4</v>
      </c>
      <c r="G8" s="106">
        <v>1.2</v>
      </c>
      <c r="H8" s="106">
        <v>47.5</v>
      </c>
      <c r="I8" s="106">
        <v>3.9</v>
      </c>
      <c r="J8" s="106">
        <v>2</v>
      </c>
      <c r="K8" s="106">
        <v>44.6</v>
      </c>
      <c r="L8" s="106">
        <v>3.7</v>
      </c>
      <c r="M8" s="106">
        <v>1.9</v>
      </c>
    </row>
    <row r="9" spans="1:13" ht="12.75" customHeight="1">
      <c r="A9" s="33">
        <v>2017</v>
      </c>
      <c r="B9" s="26">
        <v>10934</v>
      </c>
      <c r="C9" s="26">
        <v>1453</v>
      </c>
      <c r="D9" s="26">
        <v>462</v>
      </c>
      <c r="E9" s="106">
        <v>29.4</v>
      </c>
      <c r="F9" s="106">
        <v>3.9</v>
      </c>
      <c r="G9" s="106">
        <v>1.2</v>
      </c>
      <c r="H9" s="106">
        <v>47.5</v>
      </c>
      <c r="I9" s="106">
        <v>6.3</v>
      </c>
      <c r="J9" s="106">
        <v>2</v>
      </c>
      <c r="K9" s="106">
        <v>43.8</v>
      </c>
      <c r="L9" s="106">
        <v>5.8</v>
      </c>
      <c r="M9" s="106">
        <v>1.9</v>
      </c>
    </row>
    <row r="10" spans="1:13" ht="12.75" customHeight="1">
      <c r="A10" s="33">
        <v>2018</v>
      </c>
      <c r="B10" s="26">
        <v>9858</v>
      </c>
      <c r="C10" s="26">
        <v>1453</v>
      </c>
      <c r="D10" s="26">
        <v>462</v>
      </c>
      <c r="E10" s="106">
        <v>26.4</v>
      </c>
      <c r="F10" s="106">
        <v>3.9</v>
      </c>
      <c r="G10" s="106">
        <v>1.2</v>
      </c>
      <c r="H10" s="106">
        <v>42.9</v>
      </c>
      <c r="I10" s="106">
        <v>6.3</v>
      </c>
      <c r="J10" s="106">
        <v>2</v>
      </c>
      <c r="K10" s="106">
        <v>38.2</v>
      </c>
      <c r="L10" s="106">
        <v>5.6</v>
      </c>
      <c r="M10" s="106">
        <v>1.8</v>
      </c>
    </row>
    <row r="11" spans="1:13" ht="12.75" customHeight="1">
      <c r="A11" s="33"/>
      <c r="B11" s="26"/>
      <c r="C11" s="26"/>
      <c r="D11" s="26"/>
      <c r="E11" s="106"/>
      <c r="F11" s="106"/>
      <c r="G11" s="106"/>
      <c r="H11" s="106"/>
      <c r="I11" s="106"/>
      <c r="J11" s="106"/>
      <c r="K11" s="106"/>
      <c r="L11" s="106"/>
      <c r="M11" s="106"/>
    </row>
    <row r="12" spans="1:13" ht="19.5" customHeight="1">
      <c r="A12" s="33"/>
      <c r="B12" s="404" t="s">
        <v>680</v>
      </c>
      <c r="C12" s="404"/>
      <c r="D12" s="404"/>
      <c r="E12" s="404"/>
      <c r="F12" s="404"/>
      <c r="G12" s="404"/>
      <c r="H12" s="404"/>
      <c r="I12" s="404"/>
      <c r="J12" s="404"/>
      <c r="K12" s="404"/>
      <c r="L12" s="404"/>
      <c r="M12" s="404"/>
    </row>
    <row r="13" spans="1:13" ht="12.75" customHeight="1">
      <c r="A13" s="22" t="s">
        <v>141</v>
      </c>
      <c r="B13" s="26">
        <v>9845</v>
      </c>
      <c r="C13" s="26">
        <v>1451</v>
      </c>
      <c r="D13" s="26">
        <v>462</v>
      </c>
      <c r="E13" s="106">
        <v>26.7</v>
      </c>
      <c r="F13" s="106">
        <v>3.9</v>
      </c>
      <c r="G13" s="106">
        <v>1.3</v>
      </c>
      <c r="H13" s="106">
        <v>42.8</v>
      </c>
      <c r="I13" s="106">
        <v>6.3</v>
      </c>
      <c r="J13" s="106">
        <v>2</v>
      </c>
      <c r="K13" s="106">
        <v>37.9</v>
      </c>
      <c r="L13" s="106">
        <v>5.6</v>
      </c>
      <c r="M13" s="106">
        <v>1.8</v>
      </c>
    </row>
    <row r="14" spans="1:256" ht="12.75" customHeight="1" thickBot="1">
      <c r="A14" s="112" t="s">
        <v>678</v>
      </c>
      <c r="B14" s="24">
        <v>27001</v>
      </c>
      <c r="C14" s="24">
        <v>4664</v>
      </c>
      <c r="D14" s="24">
        <v>1187</v>
      </c>
      <c r="E14" s="335">
        <v>22.82</v>
      </c>
      <c r="F14" s="335">
        <v>3.94</v>
      </c>
      <c r="G14" s="335">
        <v>1</v>
      </c>
      <c r="H14" s="335">
        <v>46.27</v>
      </c>
      <c r="I14" s="335">
        <v>7.99</v>
      </c>
      <c r="J14" s="335">
        <v>2.03</v>
      </c>
      <c r="K14" s="335">
        <v>33.3</v>
      </c>
      <c r="L14" s="335">
        <v>5.75</v>
      </c>
      <c r="M14" s="335">
        <v>1.46</v>
      </c>
      <c r="IV14" s="14" t="s">
        <v>581</v>
      </c>
    </row>
    <row r="15" spans="1:13" ht="18.75" customHeight="1" thickBot="1" thickTop="1">
      <c r="A15" s="299" t="s">
        <v>196</v>
      </c>
      <c r="B15" s="300">
        <v>137283</v>
      </c>
      <c r="C15" s="300">
        <v>23305</v>
      </c>
      <c r="D15" s="300">
        <v>6977</v>
      </c>
      <c r="E15" s="301">
        <v>23.02</v>
      </c>
      <c r="F15" s="301">
        <v>3.91</v>
      </c>
      <c r="G15" s="301">
        <v>1.17</v>
      </c>
      <c r="H15" s="301">
        <v>45.56</v>
      </c>
      <c r="I15" s="301">
        <v>7.73</v>
      </c>
      <c r="J15" s="301">
        <v>2.32</v>
      </c>
      <c r="K15" s="301">
        <v>34.56</v>
      </c>
      <c r="L15" s="299">
        <v>5.87</v>
      </c>
      <c r="M15" s="301">
        <v>1.76</v>
      </c>
    </row>
    <row r="16" ht="14.25" customHeight="1">
      <c r="A16" s="36" t="s">
        <v>128</v>
      </c>
    </row>
    <row r="17" spans="1:13" s="65" customFormat="1" ht="11.25" customHeight="1">
      <c r="A17" s="14"/>
      <c r="B17" s="14"/>
      <c r="C17" s="14"/>
      <c r="D17" s="14"/>
      <c r="E17" s="14"/>
      <c r="F17" s="14"/>
      <c r="G17" s="14"/>
      <c r="H17" s="14"/>
      <c r="I17" s="14"/>
      <c r="J17" s="14"/>
      <c r="K17" s="14"/>
      <c r="L17" s="14"/>
      <c r="M17" s="14"/>
    </row>
  </sheetData>
  <sheetProtection selectLockedCells="1" selectUnlockedCells="1"/>
  <mergeCells count="3">
    <mergeCell ref="A1:M1"/>
    <mergeCell ref="B3:M3"/>
    <mergeCell ref="B12:M12"/>
  </mergeCells>
  <hyperlinks>
    <hyperlink ref="O1" location="indice!A1" display="Ritorna all'Indice"/>
  </hyperlinks>
  <printOptions/>
  <pageMargins left="0.68" right="0.2388888888888889" top="0.7875" bottom="1.025" header="0.5118055555555555" footer="0.7875"/>
  <pageSetup horizontalDpi="300" verticalDpi="300" orientation="portrait" paperSize="9" scale="72"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47"/>
  </sheetPr>
  <dimension ref="A1:U26"/>
  <sheetViews>
    <sheetView zoomScaleSheetLayoutView="100" workbookViewId="0" topLeftCell="A1">
      <selection activeCell="F15" sqref="F15"/>
    </sheetView>
  </sheetViews>
  <sheetFormatPr defaultColWidth="9.140625" defaultRowHeight="12.75" customHeight="1"/>
  <cols>
    <col min="1" max="1" width="15.7109375" style="86" customWidth="1"/>
    <col min="2" max="2" width="1.7109375" style="86" customWidth="1"/>
    <col min="3" max="3" width="15.7109375" style="86" customWidth="1"/>
    <col min="4" max="4" width="17.7109375" style="86" customWidth="1"/>
    <col min="5" max="6" width="11.57421875" style="86" customWidth="1"/>
    <col min="7" max="7" width="5.00390625" style="86" customWidth="1"/>
    <col min="8" max="8" width="15.8515625" style="86" customWidth="1"/>
    <col min="9" max="16384" width="11.57421875" style="86" customWidth="1"/>
  </cols>
  <sheetData>
    <row r="1" spans="1:21" ht="33" customHeight="1" thickBot="1">
      <c r="A1" s="403" t="s">
        <v>635</v>
      </c>
      <c r="B1" s="403"/>
      <c r="C1" s="403"/>
      <c r="D1" s="403"/>
      <c r="E1" s="403"/>
      <c r="F1" s="403"/>
      <c r="G1" s="2"/>
      <c r="H1" s="229" t="s">
        <v>135</v>
      </c>
      <c r="I1" s="2"/>
      <c r="J1" s="2"/>
      <c r="K1" s="2"/>
      <c r="L1" s="2"/>
      <c r="M1" s="2"/>
      <c r="N1" s="2"/>
      <c r="O1" s="2"/>
      <c r="P1" s="2"/>
      <c r="Q1" s="2"/>
      <c r="R1" s="2"/>
      <c r="S1" s="2"/>
      <c r="T1" s="2"/>
      <c r="U1" s="2"/>
    </row>
    <row r="2" spans="1:21" ht="27.75" customHeight="1" thickBot="1">
      <c r="A2" s="359" t="s">
        <v>483</v>
      </c>
      <c r="B2" s="37"/>
      <c r="C2" s="360" t="s">
        <v>158</v>
      </c>
      <c r="D2" s="360"/>
      <c r="E2" s="360"/>
      <c r="F2" s="360"/>
      <c r="G2" s="2"/>
      <c r="H2" s="38"/>
      <c r="I2" s="2"/>
      <c r="J2" s="2"/>
      <c r="K2" s="2"/>
      <c r="L2" s="2"/>
      <c r="M2" s="2"/>
      <c r="N2" s="2"/>
      <c r="O2" s="2"/>
      <c r="P2" s="2"/>
      <c r="Q2" s="2"/>
      <c r="R2" s="2"/>
      <c r="S2" s="2"/>
      <c r="T2" s="2"/>
      <c r="U2" s="2"/>
    </row>
    <row r="3" spans="1:21" ht="18.75" customHeight="1">
      <c r="A3" s="380"/>
      <c r="B3" s="39"/>
      <c r="C3" s="40" t="s">
        <v>159</v>
      </c>
      <c r="D3" s="40" t="s">
        <v>160</v>
      </c>
      <c r="E3" s="40" t="s">
        <v>161</v>
      </c>
      <c r="F3" s="40" t="s">
        <v>138</v>
      </c>
      <c r="G3" s="2"/>
      <c r="H3" s="2"/>
      <c r="I3" s="2"/>
      <c r="J3" s="2"/>
      <c r="K3" s="2"/>
      <c r="L3" s="2"/>
      <c r="M3" s="2"/>
      <c r="N3" s="2"/>
      <c r="O3" s="2"/>
      <c r="P3" s="2"/>
      <c r="Q3" s="2"/>
      <c r="R3" s="2"/>
      <c r="S3" s="2"/>
      <c r="T3" s="2"/>
      <c r="U3" s="2"/>
    </row>
    <row r="4" spans="1:21" ht="15" customHeight="1">
      <c r="A4" s="107"/>
      <c r="B4" s="32"/>
      <c r="C4" s="411" t="s">
        <v>195</v>
      </c>
      <c r="D4" s="411"/>
      <c r="E4" s="411"/>
      <c r="F4" s="411"/>
      <c r="G4" s="2"/>
      <c r="H4" s="2"/>
      <c r="I4" s="2"/>
      <c r="J4" s="2"/>
      <c r="K4" s="2"/>
      <c r="L4" s="2"/>
      <c r="M4" s="2"/>
      <c r="N4" s="2"/>
      <c r="O4" s="2"/>
      <c r="P4" s="2"/>
      <c r="Q4" s="2"/>
      <c r="R4" s="2"/>
      <c r="S4" s="2"/>
      <c r="T4" s="2"/>
      <c r="U4" s="2"/>
    </row>
    <row r="5" spans="1:21" ht="12.75" customHeight="1">
      <c r="A5" s="33">
        <v>2013</v>
      </c>
      <c r="B5" s="33"/>
      <c r="C5" s="21">
        <v>4</v>
      </c>
      <c r="D5" s="21">
        <v>12</v>
      </c>
      <c r="E5" s="21">
        <v>9</v>
      </c>
      <c r="F5" s="21">
        <v>25</v>
      </c>
      <c r="G5" s="2"/>
      <c r="H5" s="2"/>
      <c r="I5" s="2"/>
      <c r="J5" s="2"/>
      <c r="K5" s="2"/>
      <c r="L5" s="2"/>
      <c r="M5" s="2"/>
      <c r="N5" s="2"/>
      <c r="O5" s="2"/>
      <c r="P5" s="2"/>
      <c r="Q5" s="2"/>
      <c r="R5" s="2"/>
      <c r="S5" s="2"/>
      <c r="T5" s="2"/>
      <c r="U5" s="2"/>
    </row>
    <row r="6" spans="1:21" ht="12.75" customHeight="1">
      <c r="A6" s="33">
        <v>2014</v>
      </c>
      <c r="B6" s="33"/>
      <c r="C6" s="21">
        <v>4</v>
      </c>
      <c r="D6" s="21">
        <v>12</v>
      </c>
      <c r="E6" s="21">
        <v>9</v>
      </c>
      <c r="F6" s="21">
        <v>25</v>
      </c>
      <c r="G6" s="2"/>
      <c r="H6" s="2"/>
      <c r="I6" s="2"/>
      <c r="J6" s="2"/>
      <c r="K6" s="2"/>
      <c r="L6" s="2"/>
      <c r="M6" s="2"/>
      <c r="N6" s="2"/>
      <c r="O6" s="2"/>
      <c r="P6" s="2"/>
      <c r="Q6" s="2"/>
      <c r="R6" s="2"/>
      <c r="S6" s="2"/>
      <c r="T6" s="2"/>
      <c r="U6" s="2"/>
    </row>
    <row r="7" spans="1:21" ht="12.75" customHeight="1">
      <c r="A7" s="33">
        <v>2015</v>
      </c>
      <c r="B7" s="33"/>
      <c r="C7" s="21">
        <v>4</v>
      </c>
      <c r="D7" s="21">
        <v>12</v>
      </c>
      <c r="E7" s="21">
        <v>9</v>
      </c>
      <c r="F7" s="21">
        <v>25</v>
      </c>
      <c r="G7" s="2"/>
      <c r="H7" s="2"/>
      <c r="I7" s="2"/>
      <c r="J7" s="2"/>
      <c r="K7" s="2"/>
      <c r="L7" s="2"/>
      <c r="M7" s="2"/>
      <c r="N7" s="2"/>
      <c r="O7" s="2"/>
      <c r="P7" s="2"/>
      <c r="Q7" s="2"/>
      <c r="R7" s="2"/>
      <c r="S7" s="2"/>
      <c r="T7" s="2"/>
      <c r="U7" s="2"/>
    </row>
    <row r="8" spans="1:21" ht="12.75" customHeight="1">
      <c r="A8" s="33">
        <v>2016</v>
      </c>
      <c r="B8" s="33"/>
      <c r="C8" s="21">
        <v>4</v>
      </c>
      <c r="D8" s="21">
        <v>12</v>
      </c>
      <c r="E8" s="21">
        <v>9</v>
      </c>
      <c r="F8" s="21">
        <v>25</v>
      </c>
      <c r="G8" s="2"/>
      <c r="H8" s="2"/>
      <c r="I8" s="2"/>
      <c r="J8" s="2"/>
      <c r="K8" s="2"/>
      <c r="L8" s="2"/>
      <c r="M8" s="2"/>
      <c r="N8" s="2"/>
      <c r="O8" s="2"/>
      <c r="P8" s="2"/>
      <c r="Q8" s="2"/>
      <c r="R8" s="2"/>
      <c r="S8" s="2"/>
      <c r="T8" s="2"/>
      <c r="U8" s="2"/>
    </row>
    <row r="9" spans="1:21" ht="12.75" customHeight="1">
      <c r="A9" s="33">
        <v>2017</v>
      </c>
      <c r="B9" s="33"/>
      <c r="C9" s="34">
        <v>4</v>
      </c>
      <c r="D9" s="41">
        <v>12</v>
      </c>
      <c r="E9" s="41">
        <v>9</v>
      </c>
      <c r="F9" s="23">
        <v>25</v>
      </c>
      <c r="G9" s="2"/>
      <c r="H9" s="2"/>
      <c r="I9" s="2"/>
      <c r="J9" s="2"/>
      <c r="K9" s="2"/>
      <c r="L9" s="2"/>
      <c r="M9" s="2"/>
      <c r="N9" s="2"/>
      <c r="O9" s="2"/>
      <c r="P9" s="2"/>
      <c r="Q9" s="2"/>
      <c r="R9" s="2"/>
      <c r="S9" s="2"/>
      <c r="T9" s="2"/>
      <c r="U9" s="2"/>
    </row>
    <row r="10" spans="1:21" ht="12.75" customHeight="1">
      <c r="A10" s="33">
        <v>2018</v>
      </c>
      <c r="B10" s="33"/>
      <c r="C10" s="34">
        <v>4</v>
      </c>
      <c r="D10" s="41">
        <v>12</v>
      </c>
      <c r="E10" s="41">
        <v>9</v>
      </c>
      <c r="F10" s="23">
        <v>25</v>
      </c>
      <c r="G10" s="2"/>
      <c r="H10" s="2"/>
      <c r="I10" s="2"/>
      <c r="J10" s="2"/>
      <c r="K10" s="2"/>
      <c r="L10" s="2"/>
      <c r="M10" s="2"/>
      <c r="N10" s="2"/>
      <c r="O10" s="2"/>
      <c r="P10" s="2"/>
      <c r="Q10" s="2"/>
      <c r="R10" s="2"/>
      <c r="S10" s="2"/>
      <c r="T10" s="2"/>
      <c r="U10" s="2"/>
    </row>
    <row r="11" spans="1:21" ht="12.75" customHeight="1">
      <c r="A11" s="33">
        <v>2019</v>
      </c>
      <c r="B11" s="33"/>
      <c r="C11" s="34">
        <v>4</v>
      </c>
      <c r="D11" s="41">
        <v>12</v>
      </c>
      <c r="E11" s="41">
        <v>9</v>
      </c>
      <c r="F11" s="23">
        <v>25</v>
      </c>
      <c r="G11" s="2"/>
      <c r="H11" s="2"/>
      <c r="I11" s="2"/>
      <c r="J11" s="2"/>
      <c r="K11" s="2"/>
      <c r="L11" s="2"/>
      <c r="M11" s="2"/>
      <c r="N11" s="2"/>
      <c r="O11" s="2"/>
      <c r="P11" s="2"/>
      <c r="Q11" s="2"/>
      <c r="R11" s="2"/>
      <c r="S11" s="2"/>
      <c r="T11" s="2"/>
      <c r="U11" s="2"/>
    </row>
    <row r="12" spans="1:21" ht="18" customHeight="1">
      <c r="A12" s="25"/>
      <c r="B12" s="25"/>
      <c r="C12" s="404" t="s">
        <v>636</v>
      </c>
      <c r="D12" s="404"/>
      <c r="E12" s="404"/>
      <c r="F12" s="404"/>
      <c r="G12" s="2"/>
      <c r="H12" s="2"/>
      <c r="I12" s="2"/>
      <c r="J12" s="2"/>
      <c r="K12" s="2"/>
      <c r="L12" s="2"/>
      <c r="M12" s="2"/>
      <c r="N12" s="2"/>
      <c r="O12" s="2"/>
      <c r="P12" s="2"/>
      <c r="Q12" s="2"/>
      <c r="R12" s="2"/>
      <c r="S12" s="2"/>
      <c r="T12" s="2"/>
      <c r="U12" s="2"/>
    </row>
    <row r="13" spans="1:21" ht="13.5" customHeight="1">
      <c r="A13" s="22" t="s">
        <v>141</v>
      </c>
      <c r="B13" s="22"/>
      <c r="C13" s="34">
        <v>4</v>
      </c>
      <c r="D13" s="41">
        <v>12</v>
      </c>
      <c r="E13" s="41">
        <v>9</v>
      </c>
      <c r="F13" s="35">
        <v>25</v>
      </c>
      <c r="G13" s="2"/>
      <c r="H13" s="2"/>
      <c r="I13" s="2"/>
      <c r="J13" s="2"/>
      <c r="K13" s="2"/>
      <c r="L13" s="2"/>
      <c r="M13" s="2"/>
      <c r="N13" s="2"/>
      <c r="O13" s="2"/>
      <c r="P13" s="2"/>
      <c r="Q13" s="2"/>
      <c r="R13" s="2"/>
      <c r="S13" s="2"/>
      <c r="T13" s="2"/>
      <c r="U13" s="2"/>
    </row>
    <row r="14" spans="1:21" ht="12.75" customHeight="1" thickBot="1">
      <c r="A14" s="112" t="s">
        <v>68</v>
      </c>
      <c r="B14" s="112"/>
      <c r="C14" s="116">
        <v>86</v>
      </c>
      <c r="D14" s="116">
        <v>16</v>
      </c>
      <c r="E14" s="116">
        <v>57</v>
      </c>
      <c r="F14" s="116">
        <v>159</v>
      </c>
      <c r="G14" s="2"/>
      <c r="H14" s="2"/>
      <c r="I14" s="2"/>
      <c r="J14" s="2"/>
      <c r="K14" s="2"/>
      <c r="L14" s="2"/>
      <c r="M14" s="2"/>
      <c r="N14" s="2"/>
      <c r="O14" s="2"/>
      <c r="P14" s="2"/>
      <c r="Q14" s="2"/>
      <c r="R14" s="2"/>
      <c r="S14" s="2"/>
      <c r="T14" s="2"/>
      <c r="U14" s="2"/>
    </row>
    <row r="15" spans="1:19" ht="14.25" customHeight="1" thickTop="1">
      <c r="A15" s="22" t="s">
        <v>196</v>
      </c>
      <c r="B15" s="22"/>
      <c r="C15" s="35">
        <v>254</v>
      </c>
      <c r="D15" s="35">
        <v>447</v>
      </c>
      <c r="E15" s="35">
        <v>205</v>
      </c>
      <c r="F15" s="35">
        <v>906</v>
      </c>
      <c r="G15" s="2"/>
      <c r="H15" s="2"/>
      <c r="I15" s="2"/>
      <c r="J15" s="2"/>
      <c r="K15" s="2"/>
      <c r="L15" s="2"/>
      <c r="M15" s="2"/>
      <c r="N15" s="2"/>
      <c r="O15" s="2"/>
      <c r="P15" s="2"/>
      <c r="Q15" s="2"/>
      <c r="R15" s="2"/>
      <c r="S15" s="2"/>
    </row>
    <row r="16" spans="1:19" ht="6.75" customHeight="1" thickBot="1">
      <c r="A16" s="27"/>
      <c r="B16" s="27"/>
      <c r="C16" s="28"/>
      <c r="D16" s="28"/>
      <c r="E16" s="28"/>
      <c r="F16" s="28"/>
      <c r="G16" s="2"/>
      <c r="H16" s="2"/>
      <c r="I16" s="2"/>
      <c r="J16" s="2"/>
      <c r="K16" s="2"/>
      <c r="L16" s="2"/>
      <c r="M16" s="2"/>
      <c r="N16" s="2"/>
      <c r="O16" s="2"/>
      <c r="P16" s="2"/>
      <c r="Q16" s="2"/>
      <c r="R16" s="2"/>
      <c r="S16" s="2"/>
    </row>
    <row r="17" spans="1:19" ht="12" customHeight="1">
      <c r="A17" s="36" t="s">
        <v>157</v>
      </c>
      <c r="B17" s="36"/>
      <c r="C17" s="2"/>
      <c r="D17" s="2"/>
      <c r="E17" s="2"/>
      <c r="F17" s="2"/>
      <c r="G17" s="2"/>
      <c r="H17" s="2"/>
      <c r="I17" s="2"/>
      <c r="J17" s="2"/>
      <c r="K17" s="2"/>
      <c r="L17" s="2"/>
      <c r="M17" s="2"/>
      <c r="N17" s="2"/>
      <c r="O17" s="2"/>
      <c r="P17" s="2"/>
      <c r="Q17" s="2"/>
      <c r="R17" s="2"/>
      <c r="S17" s="2"/>
    </row>
    <row r="18" spans="1:19" ht="10.5" customHeight="1">
      <c r="A18" s="14" t="s">
        <v>162</v>
      </c>
      <c r="B18" s="42"/>
      <c r="C18" s="2"/>
      <c r="D18" s="2"/>
      <c r="E18" s="2"/>
      <c r="F18" s="2"/>
      <c r="G18" s="2"/>
      <c r="H18" s="2"/>
      <c r="I18" s="2"/>
      <c r="J18" s="2"/>
      <c r="K18" s="2"/>
      <c r="L18" s="2"/>
      <c r="M18" s="2"/>
      <c r="N18" s="2"/>
      <c r="O18" s="2"/>
      <c r="P18" s="2"/>
      <c r="Q18" s="2"/>
      <c r="R18" s="2"/>
      <c r="S18" s="2"/>
    </row>
    <row r="19" spans="1:19" ht="12.75" customHeight="1">
      <c r="A19" s="2"/>
      <c r="B19" s="2"/>
      <c r="C19" s="2"/>
      <c r="D19" s="2"/>
      <c r="E19" s="2"/>
      <c r="F19" s="2"/>
      <c r="G19" s="2"/>
      <c r="H19" s="2"/>
      <c r="I19" s="2"/>
      <c r="J19" s="2"/>
      <c r="K19" s="2"/>
      <c r="L19" s="2"/>
      <c r="M19" s="2"/>
      <c r="N19" s="2"/>
      <c r="O19" s="2"/>
      <c r="P19" s="2"/>
      <c r="Q19" s="2"/>
      <c r="R19" s="2"/>
      <c r="S19" s="2"/>
    </row>
    <row r="20" spans="1:19" ht="12.75" customHeight="1">
      <c r="A20" s="2"/>
      <c r="B20" s="2"/>
      <c r="C20" s="2"/>
      <c r="D20" s="2"/>
      <c r="E20" s="2"/>
      <c r="F20" s="2"/>
      <c r="G20" s="2"/>
      <c r="H20" s="2"/>
      <c r="I20" s="2"/>
      <c r="J20" s="2"/>
      <c r="K20" s="2"/>
      <c r="L20" s="2"/>
      <c r="M20" s="2"/>
      <c r="N20" s="2"/>
      <c r="O20" s="2"/>
      <c r="P20" s="2"/>
      <c r="Q20" s="2"/>
      <c r="R20" s="2"/>
      <c r="S20" s="2"/>
    </row>
    <row r="21" spans="1:19" ht="12.75" customHeight="1">
      <c r="A21" s="263"/>
      <c r="B21" s="2"/>
      <c r="C21" s="2"/>
      <c r="D21" s="2"/>
      <c r="E21" s="2"/>
      <c r="F21" s="2"/>
      <c r="G21" s="2"/>
      <c r="H21" s="2"/>
      <c r="I21" s="2"/>
      <c r="J21" s="2"/>
      <c r="K21" s="2"/>
      <c r="L21" s="2"/>
      <c r="M21" s="2"/>
      <c r="N21" s="2"/>
      <c r="O21" s="2"/>
      <c r="P21" s="2"/>
      <c r="Q21" s="2"/>
      <c r="R21" s="2"/>
      <c r="S21" s="2"/>
    </row>
    <row r="22" spans="1:19" ht="12.75" customHeight="1">
      <c r="A22" s="2"/>
      <c r="B22" s="2"/>
      <c r="C22" s="2"/>
      <c r="D22" s="2"/>
      <c r="E22" s="2"/>
      <c r="F22" s="2"/>
      <c r="G22" s="2"/>
      <c r="H22" s="2"/>
      <c r="I22" s="2"/>
      <c r="J22" s="2"/>
      <c r="K22" s="2"/>
      <c r="L22" s="2"/>
      <c r="M22" s="2"/>
      <c r="N22" s="2"/>
      <c r="O22" s="2"/>
      <c r="P22" s="2"/>
      <c r="Q22" s="2"/>
      <c r="R22" s="2"/>
      <c r="S22" s="2"/>
    </row>
    <row r="23" spans="1:19" ht="12.75" customHeight="1">
      <c r="A23" s="2"/>
      <c r="B23" s="2"/>
      <c r="C23" s="2"/>
      <c r="D23" s="2"/>
      <c r="E23" s="2"/>
      <c r="F23" s="2"/>
      <c r="G23" s="2"/>
      <c r="H23" s="2"/>
      <c r="I23" s="2"/>
      <c r="J23" s="2"/>
      <c r="K23" s="2"/>
      <c r="L23" s="2"/>
      <c r="M23" s="2"/>
      <c r="N23" s="2"/>
      <c r="O23" s="2"/>
      <c r="P23" s="2"/>
      <c r="Q23" s="2"/>
      <c r="R23" s="2"/>
      <c r="S23" s="2"/>
    </row>
    <row r="24" spans="1:19" ht="12.75" customHeight="1">
      <c r="A24" s="2"/>
      <c r="B24" s="2"/>
      <c r="C24" s="2"/>
      <c r="D24" s="2"/>
      <c r="E24" s="2"/>
      <c r="F24" s="2"/>
      <c r="G24" s="2"/>
      <c r="H24" s="2"/>
      <c r="I24" s="2"/>
      <c r="J24" s="2"/>
      <c r="K24" s="2"/>
      <c r="L24" s="2"/>
      <c r="M24" s="2"/>
      <c r="N24" s="2"/>
      <c r="O24" s="2"/>
      <c r="P24" s="2"/>
      <c r="Q24" s="2"/>
      <c r="R24" s="2"/>
      <c r="S24" s="2"/>
    </row>
    <row r="25" spans="1:19" ht="12.75" customHeight="1">
      <c r="A25" s="2"/>
      <c r="B25" s="2"/>
      <c r="C25" s="2"/>
      <c r="D25" s="2"/>
      <c r="E25" s="2"/>
      <c r="F25" s="2"/>
      <c r="G25" s="2"/>
      <c r="H25" s="2"/>
      <c r="I25" s="2"/>
      <c r="J25" s="2"/>
      <c r="K25" s="2"/>
      <c r="L25" s="2"/>
      <c r="M25" s="2"/>
      <c r="N25" s="2"/>
      <c r="O25" s="2"/>
      <c r="P25" s="2"/>
      <c r="Q25" s="2"/>
      <c r="R25" s="2"/>
      <c r="S25" s="2"/>
    </row>
    <row r="26" spans="1:19" ht="12.75" customHeight="1">
      <c r="A26" s="2"/>
      <c r="B26" s="2"/>
      <c r="C26" s="2"/>
      <c r="D26" s="2"/>
      <c r="E26" s="2"/>
      <c r="F26" s="2"/>
      <c r="G26" s="2"/>
      <c r="H26" s="2"/>
      <c r="I26" s="2"/>
      <c r="J26" s="2"/>
      <c r="K26" s="2"/>
      <c r="L26" s="2"/>
      <c r="M26" s="2"/>
      <c r="N26" s="2"/>
      <c r="O26" s="2"/>
      <c r="P26" s="2"/>
      <c r="Q26" s="2"/>
      <c r="R26" s="2"/>
      <c r="S26" s="2"/>
    </row>
  </sheetData>
  <sheetProtection selectLockedCells="1" selectUnlockedCells="1"/>
  <mergeCells count="5">
    <mergeCell ref="C12:F12"/>
    <mergeCell ref="A1:F1"/>
    <mergeCell ref="A2:A3"/>
    <mergeCell ref="C2:F2"/>
    <mergeCell ref="C4:F4"/>
  </mergeCells>
  <hyperlinks>
    <hyperlink ref="H1" location="indice!A1" display="Ritorna all'Indice"/>
  </hyperlinks>
  <printOptions/>
  <pageMargins left="0.7875" right="0.7875" top="1.0527777777777778" bottom="1.0527777777777778" header="0.7875" footer="0.7875"/>
  <pageSetup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42"/>
  </sheetPr>
  <dimension ref="A1:O27"/>
  <sheetViews>
    <sheetView showGridLines="0" zoomScaleSheetLayoutView="100" workbookViewId="0" topLeftCell="A1">
      <selection activeCell="E30" sqref="E30"/>
    </sheetView>
  </sheetViews>
  <sheetFormatPr defaultColWidth="9.140625" defaultRowHeight="12.75" customHeight="1"/>
  <cols>
    <col min="1" max="1" width="11.140625" style="14" customWidth="1"/>
    <col min="2" max="2" width="6.7109375" style="14" customWidth="1"/>
    <col min="3" max="3" width="8.140625" style="14" customWidth="1"/>
    <col min="4" max="4" width="9.140625" style="14" customWidth="1"/>
    <col min="5" max="5" width="9.00390625" style="14" customWidth="1"/>
    <col min="6" max="6" width="9.28125" style="14" customWidth="1"/>
    <col min="7" max="7" width="7.7109375" style="14" customWidth="1"/>
    <col min="8" max="8" width="10.00390625" style="14" customWidth="1"/>
    <col min="9" max="9" width="9.421875" style="14" customWidth="1"/>
    <col min="10" max="10" width="9.57421875" style="14" customWidth="1"/>
    <col min="11" max="11" width="6.28125" style="14" customWidth="1"/>
    <col min="12" max="12" width="5.421875" style="14" customWidth="1"/>
    <col min="13" max="13" width="8.7109375" style="14" customWidth="1"/>
    <col min="14" max="14" width="4.00390625" style="14" customWidth="1"/>
    <col min="15" max="15" width="14.7109375" style="14" customWidth="1"/>
    <col min="16" max="16384" width="9.140625" style="14" customWidth="1"/>
  </cols>
  <sheetData>
    <row r="1" spans="1:15" s="43" customFormat="1" ht="21" customHeight="1" thickBot="1">
      <c r="A1" s="349" t="s">
        <v>638</v>
      </c>
      <c r="B1" s="349"/>
      <c r="C1" s="349"/>
      <c r="D1" s="349"/>
      <c r="E1" s="349"/>
      <c r="F1" s="349"/>
      <c r="G1" s="349"/>
      <c r="H1" s="349"/>
      <c r="I1" s="349"/>
      <c r="J1" s="349"/>
      <c r="K1" s="349"/>
      <c r="L1" s="349"/>
      <c r="M1" s="349"/>
      <c r="N1" s="44"/>
      <c r="O1" s="229" t="s">
        <v>135</v>
      </c>
    </row>
    <row r="2" spans="1:15" s="25" customFormat="1" ht="11.25" customHeight="1">
      <c r="A2" s="359" t="s">
        <v>479</v>
      </c>
      <c r="B2" s="363" t="s">
        <v>163</v>
      </c>
      <c r="C2" s="363" t="s">
        <v>164</v>
      </c>
      <c r="D2" s="363" t="s">
        <v>165</v>
      </c>
      <c r="E2" s="363" t="s">
        <v>166</v>
      </c>
      <c r="F2" s="363" t="s">
        <v>167</v>
      </c>
      <c r="G2" s="363" t="s">
        <v>168</v>
      </c>
      <c r="H2" s="363" t="s">
        <v>169</v>
      </c>
      <c r="I2" s="363" t="s">
        <v>170</v>
      </c>
      <c r="J2" s="363" t="s">
        <v>171</v>
      </c>
      <c r="K2" s="363" t="s">
        <v>172</v>
      </c>
      <c r="L2" s="363" t="s">
        <v>173</v>
      </c>
      <c r="M2" s="363" t="s">
        <v>138</v>
      </c>
      <c r="N2" s="45"/>
      <c r="O2" s="38"/>
    </row>
    <row r="3" spans="1:15" s="25" customFormat="1" ht="11.25" customHeight="1">
      <c r="A3" s="350"/>
      <c r="B3" s="364"/>
      <c r="C3" s="364"/>
      <c r="D3" s="364"/>
      <c r="E3" s="364"/>
      <c r="F3" s="364"/>
      <c r="G3" s="364"/>
      <c r="H3" s="364"/>
      <c r="I3" s="364"/>
      <c r="J3" s="364"/>
      <c r="K3" s="364"/>
      <c r="L3" s="364"/>
      <c r="M3" s="364"/>
      <c r="N3" s="45"/>
      <c r="O3" s="38"/>
    </row>
    <row r="4" spans="1:15" s="25" customFormat="1" ht="24.75" customHeight="1">
      <c r="A4" s="351"/>
      <c r="B4" s="348"/>
      <c r="C4" s="348"/>
      <c r="D4" s="348"/>
      <c r="E4" s="348"/>
      <c r="F4" s="348"/>
      <c r="G4" s="348"/>
      <c r="H4" s="348"/>
      <c r="I4" s="348"/>
      <c r="J4" s="348"/>
      <c r="K4" s="348"/>
      <c r="L4" s="348"/>
      <c r="M4" s="348"/>
      <c r="N4" s="45"/>
      <c r="O4" s="38"/>
    </row>
    <row r="5" spans="1:15" ht="18" customHeight="1">
      <c r="A5" s="33"/>
      <c r="B5" s="361" t="s">
        <v>195</v>
      </c>
      <c r="C5" s="361"/>
      <c r="D5" s="361"/>
      <c r="E5" s="361"/>
      <c r="F5" s="361"/>
      <c r="G5" s="361"/>
      <c r="H5" s="361"/>
      <c r="I5" s="361"/>
      <c r="J5" s="361"/>
      <c r="K5" s="361"/>
      <c r="L5" s="361"/>
      <c r="M5" s="361"/>
      <c r="N5" s="45"/>
      <c r="O5" s="46"/>
    </row>
    <row r="6" spans="1:14" ht="11.25" customHeight="1">
      <c r="A6" s="47">
        <v>2013</v>
      </c>
      <c r="B6" s="85">
        <v>5537</v>
      </c>
      <c r="C6" s="85">
        <v>268261</v>
      </c>
      <c r="D6" s="85">
        <v>48191</v>
      </c>
      <c r="E6" s="85">
        <v>2368345</v>
      </c>
      <c r="F6" s="85">
        <v>25101</v>
      </c>
      <c r="G6" s="85">
        <v>532477</v>
      </c>
      <c r="H6" s="85">
        <v>5241</v>
      </c>
      <c r="I6" s="85">
        <v>4818</v>
      </c>
      <c r="J6" s="85">
        <v>11334</v>
      </c>
      <c r="K6" s="85">
        <v>6339</v>
      </c>
      <c r="L6" s="85">
        <v>1</v>
      </c>
      <c r="M6" s="85">
        <v>3275645</v>
      </c>
      <c r="N6" s="48"/>
    </row>
    <row r="7" spans="1:14" ht="11.25" customHeight="1">
      <c r="A7" s="47">
        <v>2014</v>
      </c>
      <c r="B7" s="85">
        <v>5531</v>
      </c>
      <c r="C7" s="85">
        <v>270354</v>
      </c>
      <c r="D7" s="85">
        <v>48513</v>
      </c>
      <c r="E7" s="85">
        <v>2378924</v>
      </c>
      <c r="F7" s="85">
        <v>24636</v>
      </c>
      <c r="G7" s="85">
        <v>533472</v>
      </c>
      <c r="H7" s="85">
        <v>5328</v>
      </c>
      <c r="I7" s="85">
        <v>4965</v>
      </c>
      <c r="J7" s="85">
        <v>10996</v>
      </c>
      <c r="K7" s="85">
        <v>6287</v>
      </c>
      <c r="L7" s="85">
        <v>1</v>
      </c>
      <c r="M7" s="85">
        <v>3289007</v>
      </c>
      <c r="N7" s="48"/>
    </row>
    <row r="8" spans="1:14" ht="11.25" customHeight="1">
      <c r="A8" s="47">
        <v>2015</v>
      </c>
      <c r="B8" s="85">
        <v>5491</v>
      </c>
      <c r="C8" s="85">
        <v>270722</v>
      </c>
      <c r="D8" s="85">
        <v>49238</v>
      </c>
      <c r="E8" s="85">
        <v>2404912</v>
      </c>
      <c r="F8" s="85">
        <v>24096</v>
      </c>
      <c r="G8" s="85">
        <v>535229</v>
      </c>
      <c r="H8" s="85">
        <v>5777</v>
      </c>
      <c r="I8" s="85">
        <v>5350</v>
      </c>
      <c r="J8" s="85">
        <v>11007</v>
      </c>
      <c r="K8" s="85">
        <v>6438</v>
      </c>
      <c r="L8" s="85">
        <v>1</v>
      </c>
      <c r="M8" s="85">
        <v>3318261</v>
      </c>
      <c r="N8" s="48"/>
    </row>
    <row r="9" spans="1:14" ht="11.25" customHeight="1">
      <c r="A9" s="47">
        <v>2016</v>
      </c>
      <c r="B9" s="85">
        <v>5558</v>
      </c>
      <c r="C9" s="85">
        <v>283168</v>
      </c>
      <c r="D9" s="85">
        <v>49871</v>
      </c>
      <c r="E9" s="85">
        <v>2450004</v>
      </c>
      <c r="F9" s="85">
        <v>23675</v>
      </c>
      <c r="G9" s="85">
        <v>538943</v>
      </c>
      <c r="H9" s="85">
        <v>6760</v>
      </c>
      <c r="I9" s="85">
        <v>5756</v>
      </c>
      <c r="J9" s="85">
        <v>11202</v>
      </c>
      <c r="K9" s="85">
        <v>6801</v>
      </c>
      <c r="L9" s="151">
        <v>0</v>
      </c>
      <c r="M9" s="85">
        <v>3381738</v>
      </c>
      <c r="N9" s="24"/>
    </row>
    <row r="10" spans="1:14" ht="11.25" customHeight="1">
      <c r="A10" s="256" t="s">
        <v>701</v>
      </c>
      <c r="B10" s="85">
        <v>5541</v>
      </c>
      <c r="C10" s="85">
        <v>289208</v>
      </c>
      <c r="D10" s="85">
        <v>50353</v>
      </c>
      <c r="E10" s="85">
        <v>2494972</v>
      </c>
      <c r="F10" s="85">
        <v>23052</v>
      </c>
      <c r="G10" s="85">
        <v>543942</v>
      </c>
      <c r="H10" s="85">
        <v>6923</v>
      </c>
      <c r="I10" s="85">
        <v>11489</v>
      </c>
      <c r="J10" s="85">
        <v>5978</v>
      </c>
      <c r="K10" s="85">
        <v>7068</v>
      </c>
      <c r="L10" s="151">
        <v>0</v>
      </c>
      <c r="M10" s="85">
        <v>3438526</v>
      </c>
      <c r="N10" s="24"/>
    </row>
    <row r="11" spans="1:14" ht="11.25" customHeight="1">
      <c r="A11" s="256">
        <v>2018</v>
      </c>
      <c r="B11" s="85">
        <v>5611</v>
      </c>
      <c r="C11" s="85">
        <v>294349</v>
      </c>
      <c r="D11" s="85">
        <v>50950</v>
      </c>
      <c r="E11" s="85">
        <v>2533979</v>
      </c>
      <c r="F11" s="85">
        <v>549834</v>
      </c>
      <c r="G11" s="85">
        <v>22430</v>
      </c>
      <c r="H11" s="85">
        <v>7107</v>
      </c>
      <c r="I11" s="85">
        <v>11682</v>
      </c>
      <c r="J11" s="85">
        <v>5929</v>
      </c>
      <c r="K11" s="85">
        <v>7371</v>
      </c>
      <c r="L11" s="151">
        <v>0</v>
      </c>
      <c r="M11" s="85">
        <v>3489242</v>
      </c>
      <c r="N11" s="50"/>
    </row>
    <row r="12" spans="1:14" ht="11.25" customHeight="1">
      <c r="A12" s="256">
        <v>2019</v>
      </c>
      <c r="B12" s="85">
        <v>5668</v>
      </c>
      <c r="C12" s="85">
        <v>301273</v>
      </c>
      <c r="D12" s="85">
        <v>51572</v>
      </c>
      <c r="E12" s="85">
        <v>2577918</v>
      </c>
      <c r="F12" s="85">
        <v>21851</v>
      </c>
      <c r="G12" s="85">
        <v>557185</v>
      </c>
      <c r="H12" s="85">
        <v>7010</v>
      </c>
      <c r="I12" s="85">
        <v>6146</v>
      </c>
      <c r="J12" s="85">
        <v>11894</v>
      </c>
      <c r="K12" s="85">
        <v>7534</v>
      </c>
      <c r="L12" s="151">
        <v>0</v>
      </c>
      <c r="M12" s="85">
        <v>3548051</v>
      </c>
      <c r="N12" s="50"/>
    </row>
    <row r="13" spans="1:14" ht="11.25" customHeight="1">
      <c r="A13" s="256">
        <v>2020</v>
      </c>
      <c r="B13" s="85">
        <v>5637</v>
      </c>
      <c r="C13" s="85">
        <v>304090</v>
      </c>
      <c r="D13" s="85">
        <v>51983</v>
      </c>
      <c r="E13" s="85">
        <v>2597511</v>
      </c>
      <c r="F13" s="85">
        <v>21424</v>
      </c>
      <c r="G13" s="85">
        <v>562654</v>
      </c>
      <c r="H13" s="85">
        <v>7021</v>
      </c>
      <c r="I13" s="85">
        <v>6282</v>
      </c>
      <c r="J13" s="85">
        <v>12005</v>
      </c>
      <c r="K13" s="85">
        <v>7679</v>
      </c>
      <c r="L13" s="151">
        <v>0</v>
      </c>
      <c r="M13" s="85">
        <v>3576286</v>
      </c>
      <c r="N13" s="50"/>
    </row>
    <row r="14" spans="1:14" ht="18.75" customHeight="1">
      <c r="A14" s="49"/>
      <c r="B14" s="362" t="s">
        <v>637</v>
      </c>
      <c r="C14" s="362"/>
      <c r="D14" s="362"/>
      <c r="E14" s="362"/>
      <c r="F14" s="362"/>
      <c r="G14" s="362"/>
      <c r="H14" s="362"/>
      <c r="I14" s="362"/>
      <c r="J14" s="362"/>
      <c r="K14" s="362"/>
      <c r="L14" s="362"/>
      <c r="M14" s="362"/>
      <c r="N14" s="51"/>
    </row>
    <row r="15" spans="1:14" ht="11.25" customHeight="1">
      <c r="A15" s="47" t="s">
        <v>174</v>
      </c>
      <c r="B15" s="152">
        <v>145</v>
      </c>
      <c r="C15" s="152">
        <v>12031</v>
      </c>
      <c r="D15" s="152">
        <v>1699</v>
      </c>
      <c r="E15" s="152">
        <v>122926</v>
      </c>
      <c r="F15" s="152">
        <v>2102</v>
      </c>
      <c r="G15" s="152">
        <v>30909</v>
      </c>
      <c r="H15" s="152">
        <v>312</v>
      </c>
      <c r="I15" s="152">
        <v>236</v>
      </c>
      <c r="J15" s="152">
        <v>1030</v>
      </c>
      <c r="K15" s="152">
        <v>616</v>
      </c>
      <c r="L15" s="151">
        <v>0</v>
      </c>
      <c r="M15" s="152">
        <v>172006</v>
      </c>
      <c r="N15" s="152"/>
    </row>
    <row r="16" spans="1:14" ht="11.25" customHeight="1">
      <c r="A16" s="47" t="s">
        <v>175</v>
      </c>
      <c r="B16" s="152">
        <v>423</v>
      </c>
      <c r="C16" s="152">
        <v>26832</v>
      </c>
      <c r="D16" s="152">
        <v>4500</v>
      </c>
      <c r="E16" s="152">
        <v>263143</v>
      </c>
      <c r="F16" s="152">
        <v>5234</v>
      </c>
      <c r="G16" s="152">
        <v>59202</v>
      </c>
      <c r="H16" s="152">
        <v>558</v>
      </c>
      <c r="I16" s="152">
        <v>355</v>
      </c>
      <c r="J16" s="152">
        <v>1513</v>
      </c>
      <c r="K16" s="152">
        <v>982</v>
      </c>
      <c r="L16" s="151">
        <v>0</v>
      </c>
      <c r="M16" s="152">
        <v>362742</v>
      </c>
      <c r="N16" s="152"/>
    </row>
    <row r="17" spans="1:14" ht="11.25" customHeight="1">
      <c r="A17" s="47" t="s">
        <v>176</v>
      </c>
      <c r="B17" s="152">
        <v>368</v>
      </c>
      <c r="C17" s="152">
        <v>20187</v>
      </c>
      <c r="D17" s="152">
        <v>3604</v>
      </c>
      <c r="E17" s="152">
        <v>193236</v>
      </c>
      <c r="F17" s="152">
        <v>1121</v>
      </c>
      <c r="G17" s="152">
        <v>28111</v>
      </c>
      <c r="H17" s="152">
        <v>263</v>
      </c>
      <c r="I17" s="152">
        <v>291</v>
      </c>
      <c r="J17" s="152">
        <v>786</v>
      </c>
      <c r="K17" s="152">
        <v>637</v>
      </c>
      <c r="L17" s="151">
        <v>0</v>
      </c>
      <c r="M17" s="152">
        <v>248604</v>
      </c>
      <c r="N17" s="152"/>
    </row>
    <row r="18" spans="1:14" ht="11.25" customHeight="1">
      <c r="A18" s="47" t="s">
        <v>177</v>
      </c>
      <c r="B18" s="152">
        <v>1175</v>
      </c>
      <c r="C18" s="152">
        <v>110878</v>
      </c>
      <c r="D18" s="152">
        <v>16293</v>
      </c>
      <c r="E18" s="152">
        <v>787727</v>
      </c>
      <c r="F18" s="152">
        <v>3422</v>
      </c>
      <c r="G18" s="152">
        <v>160058</v>
      </c>
      <c r="H18" s="152">
        <v>1261</v>
      </c>
      <c r="I18" s="152">
        <v>2741</v>
      </c>
      <c r="J18" s="152">
        <v>2367</v>
      </c>
      <c r="K18" s="152">
        <v>1383</v>
      </c>
      <c r="L18" s="151">
        <v>0</v>
      </c>
      <c r="M18" s="152">
        <v>1087305</v>
      </c>
      <c r="N18" s="152"/>
    </row>
    <row r="19" spans="1:14" ht="11.25" customHeight="1">
      <c r="A19" s="47" t="s">
        <v>178</v>
      </c>
      <c r="B19" s="152">
        <v>222</v>
      </c>
      <c r="C19" s="152">
        <v>19360</v>
      </c>
      <c r="D19" s="152">
        <v>4317</v>
      </c>
      <c r="E19" s="152">
        <v>205242</v>
      </c>
      <c r="F19" s="152">
        <v>1779</v>
      </c>
      <c r="G19" s="152">
        <v>80088</v>
      </c>
      <c r="H19" s="152">
        <v>1872</v>
      </c>
      <c r="I19" s="152">
        <v>1134</v>
      </c>
      <c r="J19" s="152">
        <v>1848</v>
      </c>
      <c r="K19" s="152">
        <v>1296</v>
      </c>
      <c r="L19" s="151">
        <v>0</v>
      </c>
      <c r="M19" s="152">
        <v>317158</v>
      </c>
      <c r="N19" s="152"/>
    </row>
    <row r="20" spans="1:14" ht="11.25" customHeight="1">
      <c r="A20" s="47" t="s">
        <v>179</v>
      </c>
      <c r="B20" s="152">
        <v>1339</v>
      </c>
      <c r="C20" s="152">
        <v>28773</v>
      </c>
      <c r="D20" s="152">
        <v>6123</v>
      </c>
      <c r="E20" s="152">
        <v>281027</v>
      </c>
      <c r="F20" s="152">
        <v>2336</v>
      </c>
      <c r="G20" s="152">
        <v>60526</v>
      </c>
      <c r="H20" s="152">
        <v>456</v>
      </c>
      <c r="I20" s="152">
        <v>415</v>
      </c>
      <c r="J20" s="152">
        <v>1367</v>
      </c>
      <c r="K20" s="152">
        <v>956</v>
      </c>
      <c r="L20" s="151">
        <v>0</v>
      </c>
      <c r="M20" s="152">
        <v>383318</v>
      </c>
      <c r="N20" s="152"/>
    </row>
    <row r="21" spans="1:14" ht="11.25" customHeight="1">
      <c r="A21" s="47" t="s">
        <v>180</v>
      </c>
      <c r="B21" s="152">
        <v>1115</v>
      </c>
      <c r="C21" s="152">
        <v>24726</v>
      </c>
      <c r="D21" s="152">
        <v>5215</v>
      </c>
      <c r="E21" s="152">
        <v>242838</v>
      </c>
      <c r="F21" s="152">
        <v>1695</v>
      </c>
      <c r="G21" s="152">
        <v>43825</v>
      </c>
      <c r="H21" s="152">
        <v>797</v>
      </c>
      <c r="I21" s="152">
        <v>391</v>
      </c>
      <c r="J21" s="152">
        <v>1172</v>
      </c>
      <c r="K21" s="152">
        <v>644</v>
      </c>
      <c r="L21" s="151">
        <v>0</v>
      </c>
      <c r="M21" s="152">
        <v>322418</v>
      </c>
      <c r="N21" s="152"/>
    </row>
    <row r="22" spans="1:14" ht="11.25" customHeight="1">
      <c r="A22" s="47" t="s">
        <v>181</v>
      </c>
      <c r="B22" s="152">
        <v>277</v>
      </c>
      <c r="C22" s="152">
        <v>22647</v>
      </c>
      <c r="D22" s="152">
        <v>4554</v>
      </c>
      <c r="E22" s="152">
        <v>190504</v>
      </c>
      <c r="F22" s="152">
        <v>1565</v>
      </c>
      <c r="G22" s="152">
        <v>39722</v>
      </c>
      <c r="H22" s="152">
        <v>670</v>
      </c>
      <c r="I22" s="152">
        <v>242</v>
      </c>
      <c r="J22" s="152">
        <v>793</v>
      </c>
      <c r="K22" s="152">
        <v>344</v>
      </c>
      <c r="L22" s="151">
        <v>0</v>
      </c>
      <c r="M22" s="152">
        <v>261318</v>
      </c>
      <c r="N22" s="152"/>
    </row>
    <row r="23" spans="1:14" ht="11.25" customHeight="1">
      <c r="A23" s="47" t="s">
        <v>182</v>
      </c>
      <c r="B23" s="152">
        <v>189</v>
      </c>
      <c r="C23" s="152">
        <v>20054</v>
      </c>
      <c r="D23" s="152">
        <v>2921</v>
      </c>
      <c r="E23" s="152">
        <v>150632</v>
      </c>
      <c r="F23" s="152">
        <v>1487</v>
      </c>
      <c r="G23" s="152">
        <v>35582</v>
      </c>
      <c r="H23" s="152">
        <v>613</v>
      </c>
      <c r="I23" s="152">
        <v>269</v>
      </c>
      <c r="J23" s="152">
        <v>544</v>
      </c>
      <c r="K23" s="152">
        <v>367</v>
      </c>
      <c r="L23" s="151">
        <v>0</v>
      </c>
      <c r="M23" s="152">
        <v>212658</v>
      </c>
      <c r="N23" s="152"/>
    </row>
    <row r="24" spans="1:14" s="22" customFormat="1" ht="12" customHeight="1">
      <c r="A24" s="47" t="s">
        <v>194</v>
      </c>
      <c r="B24" s="152">
        <v>384</v>
      </c>
      <c r="C24" s="152">
        <v>18602</v>
      </c>
      <c r="D24" s="152">
        <v>2757</v>
      </c>
      <c r="E24" s="152">
        <v>160236</v>
      </c>
      <c r="F24" s="152">
        <v>683</v>
      </c>
      <c r="G24" s="152">
        <v>24631</v>
      </c>
      <c r="H24" s="152">
        <v>219</v>
      </c>
      <c r="I24" s="152">
        <v>208</v>
      </c>
      <c r="J24" s="152">
        <v>585</v>
      </c>
      <c r="K24" s="152">
        <v>454</v>
      </c>
      <c r="L24" s="371">
        <v>0</v>
      </c>
      <c r="M24" s="152">
        <v>208759</v>
      </c>
      <c r="N24" s="257"/>
    </row>
    <row r="25" spans="1:14" s="53" customFormat="1" ht="17.25" customHeight="1" thickBot="1">
      <c r="A25" s="313" t="s">
        <v>141</v>
      </c>
      <c r="B25" s="314">
        <v>5637</v>
      </c>
      <c r="C25" s="314">
        <v>304090</v>
      </c>
      <c r="D25" s="314">
        <v>51983</v>
      </c>
      <c r="E25" s="314">
        <v>2597511</v>
      </c>
      <c r="F25" s="314">
        <v>21424</v>
      </c>
      <c r="G25" s="314">
        <v>562654</v>
      </c>
      <c r="H25" s="314">
        <v>7021</v>
      </c>
      <c r="I25" s="314">
        <v>6282</v>
      </c>
      <c r="J25" s="314">
        <v>12005</v>
      </c>
      <c r="K25" s="314">
        <v>7679</v>
      </c>
      <c r="L25" s="151">
        <v>0</v>
      </c>
      <c r="M25" s="314">
        <v>3576286</v>
      </c>
      <c r="N25" s="258"/>
    </row>
    <row r="26" spans="1:14" s="53" customFormat="1" ht="18.75" customHeight="1" thickBot="1" thickTop="1">
      <c r="A26" s="260" t="s">
        <v>196</v>
      </c>
      <c r="B26" s="261">
        <v>99883</v>
      </c>
      <c r="C26" s="261">
        <v>4221718</v>
      </c>
      <c r="D26" s="261">
        <v>764737</v>
      </c>
      <c r="E26" s="261">
        <v>39717874</v>
      </c>
      <c r="F26" s="261">
        <v>246651</v>
      </c>
      <c r="G26" s="261">
        <v>7003618</v>
      </c>
      <c r="H26" s="261">
        <v>85569</v>
      </c>
      <c r="I26" s="261">
        <v>121285</v>
      </c>
      <c r="J26" s="261">
        <v>293513</v>
      </c>
      <c r="K26" s="261">
        <v>195469</v>
      </c>
      <c r="L26" s="261">
        <v>22</v>
      </c>
      <c r="M26" s="261">
        <v>52750339</v>
      </c>
      <c r="N26" s="258"/>
    </row>
    <row r="27" ht="12.75" customHeight="1">
      <c r="A27" s="31" t="s">
        <v>197</v>
      </c>
    </row>
  </sheetData>
  <sheetProtection selectLockedCells="1" selectUnlockedCells="1"/>
  <mergeCells count="16">
    <mergeCell ref="A1:M1"/>
    <mergeCell ref="H2:H4"/>
    <mergeCell ref="A2:A4"/>
    <mergeCell ref="B2:B4"/>
    <mergeCell ref="C2:C4"/>
    <mergeCell ref="D2:D4"/>
    <mergeCell ref="B5:M5"/>
    <mergeCell ref="B14:M14"/>
    <mergeCell ref="M2:M4"/>
    <mergeCell ref="I2:I4"/>
    <mergeCell ref="J2:J4"/>
    <mergeCell ref="K2:K4"/>
    <mergeCell ref="L2:L4"/>
    <mergeCell ref="E2:E4"/>
    <mergeCell ref="F2:F4"/>
    <mergeCell ref="G2:G4"/>
  </mergeCells>
  <hyperlinks>
    <hyperlink ref="O1" location="indice!A1" display="Ritorna all'Indice"/>
  </hyperlinks>
  <printOptions/>
  <pageMargins left="0.6402777777777777" right="0.21736111111111112" top="0.9840277777777777" bottom="0.9840277777777777" header="0.5118055555555555" footer="0.5118055555555555"/>
  <pageSetup horizontalDpi="300" verticalDpi="300" orientation="portrait" paperSize="9" scale="86"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sl16500</cp:lastModifiedBy>
  <cp:lastPrinted>2022-01-10T14:58:29Z</cp:lastPrinted>
  <dcterms:created xsi:type="dcterms:W3CDTF">2018-11-20T13:01:02Z</dcterms:created>
  <dcterms:modified xsi:type="dcterms:W3CDTF">2022-01-10T15:05:58Z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