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abella 1" sheetId="1" state="visible" r:id="rId2"/>
    <sheet name="Tabella 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<sst xmlns="http://schemas.openxmlformats.org/spreadsheetml/2006/main" count="156" uniqueCount="58">
  <si>
    <t xml:space="preserve">Dotazione finanziaria della priorità in base al programma</t>
  </si>
  <si>
    <t xml:space="preserve">Dati cumulativi relativi all'andamento finanziario del programma</t>
  </si>
  <si>
    <t xml:space="preserve">Prioritià</t>
  </si>
  <si>
    <t xml:space="preserve">Obiettivo Specifico</t>
  </si>
  <si>
    <t xml:space="preserve">Fondo</t>
  </si>
  <si>
    <t xml:space="preserve">Categoria di regione</t>
  </si>
  <si>
    <t xml:space="preserve">Base per il calcolo del contributo dell'Unione* (Contributo totale o contributo pubblico)</t>
  </si>
  <si>
    <t xml:space="preserve">Dotazione finanziaria totale per fondo e contributo nazionale (EUR)</t>
  </si>
  <si>
    <t xml:space="preserve">Tasso di cofinanziamento (%)</t>
  </si>
  <si>
    <t xml:space="preserve">Costo totale ammissibile delle operazioni selezionate (in EUR)</t>
  </si>
  <si>
    <t xml:space="preserve">Contributo dei fondi alle operazioni selezionate (in EUR)</t>
  </si>
  <si>
    <t xml:space="preserve">Proporzione della dotazione finanziaria totale coperta dalle operazioni selezionate (%) [colonna 8/colonna 6x 100]</t>
  </si>
  <si>
    <t xml:space="preserve">Importo totale delle spese ammissibili dichiarate dai beneficiari</t>
  </si>
  <si>
    <t xml:space="preserve">Proporzione della dotazione finanziaria totale coperta dalle spese ammissibili dichiarate dai beneficiari (%) [colonna 11/colonna 6x100]</t>
  </si>
  <si>
    <t xml:space="preserve">Numero delle operazioni selezionate</t>
  </si>
  <si>
    <t xml:space="preserve">ESO4.1</t>
  </si>
  <si>
    <t xml:space="preserve">FSE+</t>
  </si>
  <si>
    <t xml:space="preserve">Più sviluppate</t>
  </si>
  <si>
    <t xml:space="preserve">Pubblico</t>
  </si>
  <si>
    <t xml:space="preserve">ESO4.3</t>
  </si>
  <si>
    <t xml:space="preserve">ESO4.4</t>
  </si>
  <si>
    <t xml:space="preserve">ESO4.5</t>
  </si>
  <si>
    <t xml:space="preserve">ESO4.6</t>
  </si>
  <si>
    <t xml:space="preserve">ESO4.8</t>
  </si>
  <si>
    <t xml:space="preserve">ESO4.11</t>
  </si>
  <si>
    <t xml:space="preserve">-</t>
  </si>
  <si>
    <t xml:space="preserve">Totale</t>
  </si>
  <si>
    <t xml:space="preserve">Priority</t>
  </si>
  <si>
    <t xml:space="preserve">Specific objective</t>
  </si>
  <si>
    <t xml:space="preserve">Fund</t>
  </si>
  <si>
    <t xml:space="preserve">Category of region</t>
  </si>
  <si>
    <t xml:space="preserve">Intervention field</t>
  </si>
  <si>
    <t xml:space="preserve">Form of support</t>
  </si>
  <si>
    <t xml:space="preserve">Territorial delivery dimension</t>
  </si>
  <si>
    <t xml:space="preserve">Economic activity dimension</t>
  </si>
  <si>
    <t xml:space="preserve">Location dimension</t>
  </si>
  <si>
    <t xml:space="preserve">ESF+ secondary theme</t>
  </si>
  <si>
    <t xml:space="preserve">Gender equality dimension</t>
  </si>
  <si>
    <t xml:space="preserve">Macro-regional and sea-basin dimension</t>
  </si>
  <si>
    <t xml:space="preserve">Total eligible cost of selected operations (EUR)</t>
  </si>
  <si>
    <t xml:space="preserve">Total eligible expenditure declared by beneficiaries</t>
  </si>
  <si>
    <t xml:space="preserve">Number of selected operations</t>
  </si>
  <si>
    <t xml:space="preserve">1</t>
  </si>
  <si>
    <t xml:space="preserve">ESF</t>
  </si>
  <si>
    <t xml:space="preserve">M</t>
  </si>
  <si>
    <t xml:space="preserve">134</t>
  </si>
  <si>
    <t xml:space="preserve">01</t>
  </si>
  <si>
    <t xml:space="preserve">33</t>
  </si>
  <si>
    <t xml:space="preserve">26</t>
  </si>
  <si>
    <t xml:space="preserve">ITI1</t>
  </si>
  <si>
    <t xml:space="preserve">02</t>
  </si>
  <si>
    <t xml:space="preserve">11</t>
  </si>
  <si>
    <t xml:space="preserve">09</t>
  </si>
  <si>
    <t xml:space="preserve">2</t>
  </si>
  <si>
    <t xml:space="preserve">150</t>
  </si>
  <si>
    <t xml:space="preserve">03</t>
  </si>
  <si>
    <t xml:space="preserve">4</t>
  </si>
  <si>
    <t xml:space="preserve">136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</si>
</sst>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_-;\-* #,##0.00_-;_-* \-??_-;_-@_-"/>
    <numFmt numFmtId="166" formatCode="0%"/>
    <numFmt numFmtId="167" formatCode="0.00%"/>
    <numFmt numFmtId="168" formatCode="_-* #,##0_-;\-* #,##0_-;_-* \-??_-;_-@_-"/>
    <numFmt numFmtId="169" formatCode="@"/>
    <numFmt numFmtId="170" formatCode="#,##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7.44"/>
    <col collapsed="false" customWidth="true" hidden="false" outlineLevel="0" max="2" min="2" style="1" width="9"/>
    <col collapsed="false" customWidth="true" hidden="false" outlineLevel="0" max="3" min="3" style="1" width="6.11"/>
    <col collapsed="false" customWidth="true" hidden="false" outlineLevel="0" max="4" min="4" style="1" width="12.56"/>
    <col collapsed="false" customWidth="true" hidden="false" outlineLevel="0" max="5" min="5" style="1" width="12.22"/>
    <col collapsed="false" customWidth="true" hidden="false" outlineLevel="0" max="6" min="6" style="1" width="16.33"/>
    <col collapsed="false" customWidth="true" hidden="false" outlineLevel="0" max="7" min="7" style="1" width="10.56"/>
    <col collapsed="false" customWidth="true" hidden="false" outlineLevel="0" max="12" min="8" style="1" width="15.56"/>
    <col collapsed="false" customWidth="true" hidden="false" outlineLevel="0" max="13" min="13" style="1" width="9.21"/>
    <col collapsed="false" customWidth="false" hidden="false" outlineLevel="0" max="1024" min="14" style="1" width="8.89"/>
  </cols>
  <sheetData>
    <row r="1" s="3" customFormat="true" ht="13.8" hidden="false" customHeight="false" outlineLevel="0" collapsed="false">
      <c r="A1" s="2" t="n">
        <v>1</v>
      </c>
      <c r="B1" s="2" t="n">
        <v>2</v>
      </c>
      <c r="C1" s="2" t="n">
        <v>3</v>
      </c>
      <c r="D1" s="2" t="n">
        <v>4</v>
      </c>
      <c r="E1" s="2" t="n">
        <v>5</v>
      </c>
      <c r="F1" s="2" t="n">
        <v>6</v>
      </c>
      <c r="G1" s="2" t="n">
        <v>7</v>
      </c>
      <c r="H1" s="2" t="n">
        <v>8</v>
      </c>
      <c r="I1" s="2" t="n">
        <v>9</v>
      </c>
      <c r="J1" s="2" t="n">
        <v>10</v>
      </c>
      <c r="K1" s="2" t="n">
        <v>11</v>
      </c>
      <c r="L1" s="2" t="n">
        <v>12</v>
      </c>
      <c r="M1" s="2" t="n">
        <v>13</v>
      </c>
    </row>
    <row r="2" s="4" customFormat="true" ht="13.8" hidden="false" customHeight="false" outlineLevel="0" collapsed="false">
      <c r="A2" s="2" t="s">
        <v>0</v>
      </c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</row>
    <row r="3" s="6" customFormat="true" ht="124.2" hidden="false" customHeight="false" outlineLevel="0" collapsed="false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customFormat="false" ht="13.8" hidden="false" customHeight="false" outlineLevel="0" collapsed="false">
      <c r="A4" s="7" t="n">
        <v>1</v>
      </c>
      <c r="B4" s="7" t="s">
        <v>15</v>
      </c>
      <c r="C4" s="7" t="s">
        <v>16</v>
      </c>
      <c r="D4" s="7" t="s">
        <v>17</v>
      </c>
      <c r="E4" s="7" t="s">
        <v>18</v>
      </c>
      <c r="F4" s="8" t="n">
        <v>141700000</v>
      </c>
      <c r="G4" s="9" t="n">
        <v>0.4</v>
      </c>
      <c r="H4" s="8" t="n">
        <v>3000000</v>
      </c>
      <c r="I4" s="8" t="n">
        <f aca="false">H4*0.4</f>
        <v>1200000</v>
      </c>
      <c r="J4" s="10" t="n">
        <f aca="false">H4/F4</f>
        <v>0.0211714890613973</v>
      </c>
      <c r="K4" s="8" t="n">
        <v>0</v>
      </c>
      <c r="L4" s="10" t="n">
        <f aca="false">K4/F4</f>
        <v>0</v>
      </c>
      <c r="M4" s="11" t="n">
        <v>1</v>
      </c>
    </row>
    <row r="5" customFormat="false" ht="13.8" hidden="false" customHeight="false" outlineLevel="0" collapsed="false">
      <c r="A5" s="7" t="n">
        <v>1</v>
      </c>
      <c r="B5" s="7" t="s">
        <v>19</v>
      </c>
      <c r="C5" s="7" t="s">
        <v>16</v>
      </c>
      <c r="D5" s="7" t="s">
        <v>17</v>
      </c>
      <c r="E5" s="7" t="s">
        <v>18</v>
      </c>
      <c r="F5" s="8" t="n">
        <v>36000000</v>
      </c>
      <c r="G5" s="9" t="n">
        <v>0.4</v>
      </c>
      <c r="H5" s="8" t="n">
        <v>0</v>
      </c>
      <c r="I5" s="8" t="n">
        <f aca="false">H5*0.4</f>
        <v>0</v>
      </c>
      <c r="J5" s="10" t="n">
        <f aca="false">H5/F5</f>
        <v>0</v>
      </c>
      <c r="K5" s="8" t="n">
        <v>0</v>
      </c>
      <c r="L5" s="10" t="n">
        <f aca="false">K5/F5</f>
        <v>0</v>
      </c>
      <c r="M5" s="11" t="n">
        <v>0</v>
      </c>
    </row>
    <row r="6" customFormat="false" ht="13.8" hidden="false" customHeight="false" outlineLevel="0" collapsed="false">
      <c r="A6" s="7" t="n">
        <v>1</v>
      </c>
      <c r="B6" s="7" t="s">
        <v>20</v>
      </c>
      <c r="C6" s="7" t="s">
        <v>16</v>
      </c>
      <c r="D6" s="7" t="s">
        <v>17</v>
      </c>
      <c r="E6" s="7" t="s">
        <v>18</v>
      </c>
      <c r="F6" s="8" t="n">
        <v>29900000</v>
      </c>
      <c r="G6" s="9" t="n">
        <v>0.4</v>
      </c>
      <c r="H6" s="8" t="n">
        <v>0</v>
      </c>
      <c r="I6" s="8" t="n">
        <f aca="false">H6*0.4</f>
        <v>0</v>
      </c>
      <c r="J6" s="10" t="n">
        <f aca="false">H6/F6</f>
        <v>0</v>
      </c>
      <c r="K6" s="8" t="n">
        <v>0</v>
      </c>
      <c r="L6" s="10" t="n">
        <f aca="false">K6/F6</f>
        <v>0</v>
      </c>
      <c r="M6" s="11" t="n">
        <v>0</v>
      </c>
    </row>
    <row r="7" customFormat="false" ht="13.8" hidden="false" customHeight="false" outlineLevel="0" collapsed="false">
      <c r="A7" s="7" t="n">
        <v>2</v>
      </c>
      <c r="B7" s="7" t="s">
        <v>21</v>
      </c>
      <c r="C7" s="7" t="s">
        <v>16</v>
      </c>
      <c r="D7" s="7" t="s">
        <v>17</v>
      </c>
      <c r="E7" s="7" t="s">
        <v>18</v>
      </c>
      <c r="F7" s="8" t="n">
        <v>26300000</v>
      </c>
      <c r="G7" s="9" t="n">
        <v>0.4</v>
      </c>
      <c r="H7" s="8" t="n">
        <v>0</v>
      </c>
      <c r="I7" s="8" t="n">
        <f aca="false">H7*0.4</f>
        <v>0</v>
      </c>
      <c r="J7" s="10" t="n">
        <f aca="false">H7/F7</f>
        <v>0</v>
      </c>
      <c r="K7" s="8" t="n">
        <v>0</v>
      </c>
      <c r="L7" s="10" t="n">
        <f aca="false">K7/F7</f>
        <v>0</v>
      </c>
      <c r="M7" s="11" t="n">
        <v>0</v>
      </c>
    </row>
    <row r="8" customFormat="false" ht="13.8" hidden="false" customHeight="false" outlineLevel="0" collapsed="false">
      <c r="A8" s="7" t="n">
        <v>2</v>
      </c>
      <c r="B8" s="7" t="s">
        <v>22</v>
      </c>
      <c r="C8" s="7" t="s">
        <v>16</v>
      </c>
      <c r="D8" s="7" t="s">
        <v>17</v>
      </c>
      <c r="E8" s="7" t="s">
        <v>18</v>
      </c>
      <c r="F8" s="8" t="n">
        <v>195986335</v>
      </c>
      <c r="G8" s="9" t="n">
        <v>0.4</v>
      </c>
      <c r="H8" s="8" t="n">
        <v>4968000</v>
      </c>
      <c r="I8" s="8" t="n">
        <f aca="false">H8*0.4</f>
        <v>1987200</v>
      </c>
      <c r="J8" s="10" t="n">
        <f aca="false">H8/F8</f>
        <v>0.0253487060717779</v>
      </c>
      <c r="K8" s="8" t="n">
        <v>0</v>
      </c>
      <c r="L8" s="10" t="n">
        <f aca="false">K8/F8</f>
        <v>0</v>
      </c>
      <c r="M8" s="11" t="n">
        <v>1</v>
      </c>
    </row>
    <row r="9" customFormat="false" ht="13.8" hidden="false" customHeight="false" outlineLevel="0" collapsed="false">
      <c r="A9" s="7" t="n">
        <v>3</v>
      </c>
      <c r="B9" s="7" t="s">
        <v>23</v>
      </c>
      <c r="C9" s="7" t="s">
        <v>16</v>
      </c>
      <c r="D9" s="7" t="s">
        <v>17</v>
      </c>
      <c r="E9" s="7" t="s">
        <v>18</v>
      </c>
      <c r="F9" s="8" t="n">
        <v>179400000</v>
      </c>
      <c r="G9" s="9" t="n">
        <v>0.4</v>
      </c>
      <c r="H9" s="8" t="n">
        <v>0</v>
      </c>
      <c r="I9" s="8" t="n">
        <f aca="false">H9*0.4</f>
        <v>0</v>
      </c>
      <c r="J9" s="10" t="n">
        <f aca="false">H9/F9</f>
        <v>0</v>
      </c>
      <c r="K9" s="8" t="n">
        <v>0</v>
      </c>
      <c r="L9" s="10" t="n">
        <f aca="false">K9/F9</f>
        <v>0</v>
      </c>
      <c r="M9" s="11" t="n">
        <v>0</v>
      </c>
    </row>
    <row r="10" customFormat="false" ht="13.8" hidden="false" customHeight="false" outlineLevel="0" collapsed="false">
      <c r="A10" s="7" t="n">
        <v>3</v>
      </c>
      <c r="B10" s="7" t="s">
        <v>24</v>
      </c>
      <c r="C10" s="7" t="s">
        <v>16</v>
      </c>
      <c r="D10" s="7" t="s">
        <v>17</v>
      </c>
      <c r="E10" s="7" t="s">
        <v>18</v>
      </c>
      <c r="F10" s="8" t="n">
        <v>240000000</v>
      </c>
      <c r="G10" s="9" t="n">
        <v>0.4</v>
      </c>
      <c r="H10" s="8" t="n">
        <v>0</v>
      </c>
      <c r="I10" s="8" t="n">
        <f aca="false">H10*0.4</f>
        <v>0</v>
      </c>
      <c r="J10" s="10" t="n">
        <f aca="false">H10/F10</f>
        <v>0</v>
      </c>
      <c r="K10" s="8" t="n">
        <v>0</v>
      </c>
      <c r="L10" s="10" t="n">
        <f aca="false">K10/F10</f>
        <v>0</v>
      </c>
      <c r="M10" s="11" t="n">
        <v>0</v>
      </c>
    </row>
    <row r="11" customFormat="false" ht="13.8" hidden="false" customHeight="false" outlineLevel="0" collapsed="false">
      <c r="A11" s="7" t="n">
        <v>4</v>
      </c>
      <c r="B11" s="7" t="s">
        <v>15</v>
      </c>
      <c r="C11" s="7" t="s">
        <v>16</v>
      </c>
      <c r="D11" s="7" t="s">
        <v>17</v>
      </c>
      <c r="E11" s="7" t="s">
        <v>18</v>
      </c>
      <c r="F11" s="8" t="n">
        <v>100000000</v>
      </c>
      <c r="G11" s="9" t="n">
        <v>0.4</v>
      </c>
      <c r="H11" s="8" t="n">
        <v>0</v>
      </c>
      <c r="I11" s="8" t="n">
        <f aca="false">H11*0.4</f>
        <v>0</v>
      </c>
      <c r="J11" s="10" t="n">
        <f aca="false">H11/F11</f>
        <v>0</v>
      </c>
      <c r="K11" s="8" t="n">
        <v>0</v>
      </c>
      <c r="L11" s="10" t="n">
        <f aca="false">K11/F11</f>
        <v>0</v>
      </c>
      <c r="M11" s="11" t="n">
        <v>0</v>
      </c>
    </row>
    <row r="12" customFormat="false" ht="13.8" hidden="false" customHeight="false" outlineLevel="0" collapsed="false">
      <c r="A12" s="7" t="n">
        <v>4</v>
      </c>
      <c r="B12" s="7" t="s">
        <v>22</v>
      </c>
      <c r="C12" s="7" t="s">
        <v>16</v>
      </c>
      <c r="D12" s="7" t="s">
        <v>17</v>
      </c>
      <c r="E12" s="7" t="s">
        <v>18</v>
      </c>
      <c r="F12" s="8" t="n">
        <v>91000000</v>
      </c>
      <c r="G12" s="9" t="n">
        <v>0.4</v>
      </c>
      <c r="H12" s="8" t="n">
        <v>26279319.33</v>
      </c>
      <c r="I12" s="8" t="n">
        <f aca="false">H12*0.4</f>
        <v>10511727.732</v>
      </c>
      <c r="J12" s="10" t="n">
        <f aca="false">H12/F12</f>
        <v>0.288783728901099</v>
      </c>
      <c r="K12" s="8" t="n">
        <v>0</v>
      </c>
      <c r="L12" s="10" t="n">
        <f aca="false">K12/F12</f>
        <v>0</v>
      </c>
      <c r="M12" s="11" t="n">
        <v>1</v>
      </c>
    </row>
    <row r="13" customFormat="false" ht="13.8" hidden="false" customHeight="false" outlineLevel="0" collapsed="false">
      <c r="A13" s="7" t="n">
        <v>5</v>
      </c>
      <c r="B13" s="7" t="s">
        <v>25</v>
      </c>
      <c r="C13" s="7" t="s">
        <v>16</v>
      </c>
      <c r="D13" s="7" t="s">
        <v>17</v>
      </c>
      <c r="E13" s="7" t="s">
        <v>18</v>
      </c>
      <c r="F13" s="8" t="n">
        <v>43345263</v>
      </c>
      <c r="G13" s="9" t="n">
        <v>0.4</v>
      </c>
      <c r="H13" s="8" t="n">
        <v>0</v>
      </c>
      <c r="I13" s="8" t="n">
        <f aca="false">H13*0.4</f>
        <v>0</v>
      </c>
      <c r="J13" s="10" t="n">
        <f aca="false">H13/F13</f>
        <v>0</v>
      </c>
      <c r="K13" s="8" t="n">
        <v>0</v>
      </c>
      <c r="L13" s="10" t="n">
        <f aca="false">K13/F13</f>
        <v>0</v>
      </c>
      <c r="M13" s="11" t="n">
        <v>0</v>
      </c>
    </row>
    <row r="14" s="4" customFormat="true" ht="13.8" hidden="false" customHeight="false" outlineLevel="0" collapsed="false">
      <c r="A14" s="12" t="s">
        <v>26</v>
      </c>
      <c r="B14" s="12"/>
      <c r="C14" s="12"/>
      <c r="D14" s="12"/>
      <c r="E14" s="12"/>
      <c r="F14" s="13" t="n">
        <f aca="false">SUM(F4:F13)</f>
        <v>1083631598</v>
      </c>
      <c r="G14" s="12"/>
      <c r="H14" s="13" t="n">
        <f aca="false">SUM(H4:H13)</f>
        <v>34247319.33</v>
      </c>
      <c r="I14" s="13" t="n">
        <f aca="false">SUM(I4:I13)</f>
        <v>13698927.732</v>
      </c>
      <c r="J14" s="14" t="n">
        <f aca="false">H14/F14</f>
        <v>0.0316042088410936</v>
      </c>
      <c r="K14" s="13" t="n">
        <f aca="false">SUM(K4:K13)</f>
        <v>0</v>
      </c>
      <c r="L14" s="14" t="n">
        <f aca="false">K14/F14</f>
        <v>0</v>
      </c>
      <c r="M14" s="15" t="n">
        <f aca="false">SUM(M4:M13)</f>
        <v>3</v>
      </c>
    </row>
  </sheetData>
  <mergeCells count="2">
    <mergeCell ref="A2:G2"/>
    <mergeCell ref="H2:M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8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16" activeCellId="0" sqref="H16"/>
    </sheetView>
  </sheetViews>
  <sheetFormatPr defaultColWidth="8.78515625" defaultRowHeight="14.4" zeroHeight="false" outlineLevelRow="0" outlineLevelCol="0"/>
  <cols>
    <col collapsed="false" customWidth="true" hidden="false" outlineLevel="0" max="5" min="5" style="0" width="12.44"/>
    <col collapsed="false" customWidth="true" hidden="false" outlineLevel="0" max="8" min="7" style="0" width="10.99"/>
    <col collapsed="false" customWidth="true" hidden="false" outlineLevel="0" max="9" min="9" style="0" width="10.45"/>
    <col collapsed="false" customWidth="true" hidden="false" outlineLevel="0" max="10" min="10" style="0" width="10.33"/>
    <col collapsed="false" customWidth="true" hidden="false" outlineLevel="0" max="11" min="11" style="0" width="9.78"/>
    <col collapsed="false" customWidth="true" hidden="false" outlineLevel="0" max="12" min="12" style="0" width="10.33"/>
    <col collapsed="false" customWidth="true" hidden="false" outlineLevel="0" max="13" min="13" style="0" width="14.35"/>
    <col collapsed="false" customWidth="true" hidden="false" outlineLevel="0" max="14" min="14" style="0" width="13.66"/>
    <col collapsed="false" customWidth="true" hidden="false" outlineLevel="0" max="15" min="15" style="0" width="12.44"/>
  </cols>
  <sheetData>
    <row r="1" s="17" customFormat="true" ht="104.55" hidden="false" customHeight="true" outlineLevel="0" collapsed="false">
      <c r="A1" s="16" t="s">
        <v>27</v>
      </c>
      <c r="B1" s="16" t="s">
        <v>28</v>
      </c>
      <c r="C1" s="16" t="s">
        <v>29</v>
      </c>
      <c r="D1" s="16" t="s">
        <v>30</v>
      </c>
      <c r="E1" s="16" t="s">
        <v>31</v>
      </c>
      <c r="F1" s="16" t="s">
        <v>32</v>
      </c>
      <c r="G1" s="16" t="s">
        <v>33</v>
      </c>
      <c r="H1" s="16" t="s">
        <v>34</v>
      </c>
      <c r="I1" s="16" t="s">
        <v>35</v>
      </c>
      <c r="J1" s="16" t="s">
        <v>36</v>
      </c>
      <c r="K1" s="16" t="s">
        <v>37</v>
      </c>
      <c r="L1" s="16" t="s">
        <v>38</v>
      </c>
      <c r="M1" s="16" t="s">
        <v>39</v>
      </c>
      <c r="N1" s="16" t="s">
        <v>40</v>
      </c>
      <c r="O1" s="16" t="s">
        <v>41</v>
      </c>
    </row>
    <row r="2" s="21" customFormat="true" ht="40.5" hidden="false" customHeight="true" outlineLevel="0" collapsed="false">
      <c r="A2" s="18" t="s">
        <v>42</v>
      </c>
      <c r="B2" s="18" t="s">
        <v>15</v>
      </c>
      <c r="C2" s="18" t="s">
        <v>43</v>
      </c>
      <c r="D2" s="18" t="s">
        <v>44</v>
      </c>
      <c r="E2" s="18" t="s">
        <v>45</v>
      </c>
      <c r="F2" s="18" t="s">
        <v>46</v>
      </c>
      <c r="G2" s="18" t="s">
        <v>47</v>
      </c>
      <c r="H2" s="18" t="s">
        <v>48</v>
      </c>
      <c r="I2" s="18" t="s">
        <v>49</v>
      </c>
      <c r="J2" s="18" t="s">
        <v>46</v>
      </c>
      <c r="K2" s="18" t="s">
        <v>50</v>
      </c>
      <c r="L2" s="18" t="s">
        <v>51</v>
      </c>
      <c r="M2" s="19" t="n">
        <v>750000</v>
      </c>
      <c r="N2" s="20" t="n">
        <v>0</v>
      </c>
      <c r="O2" s="20" t="n">
        <v>0</v>
      </c>
    </row>
    <row r="3" customFormat="false" ht="14.4" hidden="false" customHeight="false" outlineLevel="0" collapsed="false">
      <c r="A3" s="18" t="s">
        <v>42</v>
      </c>
      <c r="B3" s="18" t="s">
        <v>15</v>
      </c>
      <c r="C3" s="18" t="s">
        <v>43</v>
      </c>
      <c r="D3" s="18" t="s">
        <v>44</v>
      </c>
      <c r="E3" s="18" t="s">
        <v>45</v>
      </c>
      <c r="F3" s="18" t="s">
        <v>46</v>
      </c>
      <c r="G3" s="18" t="s">
        <v>47</v>
      </c>
      <c r="H3" s="18" t="s">
        <v>48</v>
      </c>
      <c r="I3" s="18" t="s">
        <v>49</v>
      </c>
      <c r="J3" s="18" t="s">
        <v>50</v>
      </c>
      <c r="K3" s="18" t="s">
        <v>50</v>
      </c>
      <c r="L3" s="18" t="s">
        <v>51</v>
      </c>
      <c r="M3" s="19" t="n">
        <v>750000</v>
      </c>
      <c r="N3" s="20" t="n">
        <v>0</v>
      </c>
      <c r="O3" s="20" t="n">
        <v>0</v>
      </c>
    </row>
    <row r="4" customFormat="false" ht="14.4" hidden="false" customHeight="false" outlineLevel="0" collapsed="false">
      <c r="A4" s="18" t="s">
        <v>42</v>
      </c>
      <c r="B4" s="18" t="s">
        <v>15</v>
      </c>
      <c r="C4" s="18" t="s">
        <v>43</v>
      </c>
      <c r="D4" s="18" t="s">
        <v>44</v>
      </c>
      <c r="E4" s="18" t="s">
        <v>45</v>
      </c>
      <c r="F4" s="18" t="s">
        <v>46</v>
      </c>
      <c r="G4" s="18" t="s">
        <v>47</v>
      </c>
      <c r="H4" s="18" t="s">
        <v>48</v>
      </c>
      <c r="I4" s="18" t="s">
        <v>49</v>
      </c>
      <c r="J4" s="18" t="s">
        <v>52</v>
      </c>
      <c r="K4" s="18" t="s">
        <v>50</v>
      </c>
      <c r="L4" s="18" t="s">
        <v>51</v>
      </c>
      <c r="M4" s="19" t="n">
        <v>1500000</v>
      </c>
      <c r="N4" s="20" t="n">
        <v>0</v>
      </c>
      <c r="O4" s="20" t="n">
        <v>0</v>
      </c>
    </row>
    <row r="5" customFormat="false" ht="14.4" hidden="false" customHeight="false" outlineLevel="0" collapsed="false">
      <c r="A5" s="18" t="s">
        <v>53</v>
      </c>
      <c r="B5" s="18" t="s">
        <v>22</v>
      </c>
      <c r="C5" s="18" t="s">
        <v>43</v>
      </c>
      <c r="D5" s="18" t="s">
        <v>44</v>
      </c>
      <c r="E5" s="18" t="s">
        <v>54</v>
      </c>
      <c r="F5" s="18" t="s">
        <v>46</v>
      </c>
      <c r="G5" s="18" t="s">
        <v>47</v>
      </c>
      <c r="H5" s="18" t="s">
        <v>48</v>
      </c>
      <c r="I5" s="18" t="s">
        <v>49</v>
      </c>
      <c r="J5" s="18" t="s">
        <v>50</v>
      </c>
      <c r="K5" s="18" t="s">
        <v>50</v>
      </c>
      <c r="L5" s="18" t="s">
        <v>51</v>
      </c>
      <c r="M5" s="19" t="n">
        <v>1242000</v>
      </c>
      <c r="N5" s="20" t="n">
        <v>0</v>
      </c>
      <c r="O5" s="20" t="n">
        <v>0</v>
      </c>
    </row>
    <row r="6" customFormat="false" ht="14.4" hidden="false" customHeight="false" outlineLevel="0" collapsed="false">
      <c r="A6" s="18" t="s">
        <v>53</v>
      </c>
      <c r="B6" s="18" t="s">
        <v>22</v>
      </c>
      <c r="C6" s="18" t="s">
        <v>43</v>
      </c>
      <c r="D6" s="18" t="s">
        <v>44</v>
      </c>
      <c r="E6" s="18" t="s">
        <v>54</v>
      </c>
      <c r="F6" s="18" t="s">
        <v>46</v>
      </c>
      <c r="G6" s="18" t="s">
        <v>47</v>
      </c>
      <c r="H6" s="18" t="s">
        <v>48</v>
      </c>
      <c r="I6" s="18" t="s">
        <v>49</v>
      </c>
      <c r="J6" s="18" t="s">
        <v>55</v>
      </c>
      <c r="K6" s="18" t="s">
        <v>50</v>
      </c>
      <c r="L6" s="18" t="s">
        <v>51</v>
      </c>
      <c r="M6" s="19" t="n">
        <v>3726000</v>
      </c>
      <c r="N6" s="20" t="n">
        <v>0</v>
      </c>
      <c r="O6" s="20" t="n">
        <v>0</v>
      </c>
    </row>
    <row r="7" customFormat="false" ht="14.4" hidden="false" customHeight="false" outlineLevel="0" collapsed="false">
      <c r="A7" s="18" t="s">
        <v>56</v>
      </c>
      <c r="B7" s="18" t="s">
        <v>22</v>
      </c>
      <c r="C7" s="18" t="s">
        <v>43</v>
      </c>
      <c r="D7" s="18" t="s">
        <v>44</v>
      </c>
      <c r="E7" s="18" t="s">
        <v>57</v>
      </c>
      <c r="F7" s="18" t="s">
        <v>46</v>
      </c>
      <c r="G7" s="18" t="s">
        <v>47</v>
      </c>
      <c r="H7" s="18" t="s">
        <v>48</v>
      </c>
      <c r="I7" s="18" t="s">
        <v>49</v>
      </c>
      <c r="J7" s="18" t="s">
        <v>55</v>
      </c>
      <c r="K7" s="18" t="s">
        <v>50</v>
      </c>
      <c r="L7" s="18" t="s">
        <v>51</v>
      </c>
      <c r="M7" s="19" t="n">
        <v>20757915.33</v>
      </c>
      <c r="N7" s="20" t="n">
        <v>0</v>
      </c>
      <c r="O7" s="20" t="n">
        <v>0</v>
      </c>
    </row>
    <row r="8" customFormat="false" ht="14.4" hidden="false" customHeight="false" outlineLevel="0" collapsed="false">
      <c r="A8" s="18" t="s">
        <v>56</v>
      </c>
      <c r="B8" s="18" t="s">
        <v>22</v>
      </c>
      <c r="C8" s="18" t="s">
        <v>43</v>
      </c>
      <c r="D8" s="18" t="s">
        <v>44</v>
      </c>
      <c r="E8" s="18" t="s">
        <v>57</v>
      </c>
      <c r="F8" s="18" t="s">
        <v>46</v>
      </c>
      <c r="G8" s="18" t="s">
        <v>47</v>
      </c>
      <c r="H8" s="18" t="s">
        <v>48</v>
      </c>
      <c r="I8" s="18" t="s">
        <v>49</v>
      </c>
      <c r="J8" s="18" t="s">
        <v>52</v>
      </c>
      <c r="K8" s="18" t="s">
        <v>50</v>
      </c>
      <c r="L8" s="18" t="s">
        <v>51</v>
      </c>
      <c r="M8" s="19" t="n">
        <v>5521404</v>
      </c>
      <c r="N8" s="20" t="n">
        <v>0</v>
      </c>
      <c r="O8" s="20" t="n">
        <v>0</v>
      </c>
    </row>
    <row r="9" s="17" customFormat="true" ht="14.4" hidden="false" customHeight="false" outlineLevel="0" collapsed="false">
      <c r="A9" s="22" t="s">
        <v>26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3" t="n">
        <f aca="false">SUM(M2:M8)</f>
        <v>34247319.33</v>
      </c>
      <c r="N9" s="23" t="n">
        <f aca="false">SUM(N2:N8)</f>
        <v>0</v>
      </c>
      <c r="O9" s="23" t="n">
        <f aca="false">SUM(O2:O8)</f>
        <v>0</v>
      </c>
    </row>
    <row r="10" customFormat="false" ht="14.4" hidden="false" customHeight="false" outlineLevel="0" collapsed="false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6"/>
      <c r="O10" s="26"/>
    </row>
    <row r="11" customFormat="false" ht="14.4" hidden="false" customHeight="false" outlineLevel="0" collapsed="false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  <c r="N11" s="26"/>
      <c r="O11" s="26"/>
    </row>
    <row r="12" customFormat="false" ht="14.4" hidden="false" customHeight="false" outlineLevel="0" collapsed="false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26"/>
      <c r="O12" s="26"/>
    </row>
    <row r="13" customFormat="false" ht="14.4" hidden="false" customHeight="false" outlineLevel="0" collapsed="false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N13" s="26"/>
      <c r="O13" s="26"/>
    </row>
    <row r="14" customFormat="false" ht="14.4" hidden="false" customHeight="false" outlineLevel="0" collapsed="false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N14" s="26"/>
      <c r="O14" s="26"/>
    </row>
    <row r="15" customFormat="false" ht="14.4" hidden="false" customHeight="false" outlineLevel="0" collapsed="false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N15" s="26"/>
      <c r="O15" s="26"/>
    </row>
    <row r="16" customFormat="false" ht="14.4" hidden="false" customHeight="false" outlineLevel="0" collapsed="false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customFormat="false" ht="14.4" hidden="false" customHeight="false" outlineLevel="0" collapsed="false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customFormat="false" ht="14.4" hidden="false" customHeight="false" outlineLevel="0" collapsed="false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</row>
    <row r="19" customFormat="false" ht="14.4" hidden="false" customHeight="false" outlineLevel="0" collapsed="false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customFormat="false" ht="14.4" hidden="false" customHeight="false" outlineLevel="0" collapsed="false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customFormat="false" ht="14.4" hidden="false" customHeight="false" outlineLevel="0" collapsed="false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customFormat="false" ht="14.4" hidden="false" customHeight="false" outlineLevel="0" collapsed="false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customFormat="false" ht="14.4" hidden="false" customHeight="false" outlineLevel="0" collapsed="false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</row>
    <row r="24" customFormat="false" ht="14.4" hidden="false" customHeight="false" outlineLevel="0" collapsed="false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customFormat="false" ht="14.4" hidden="false" customHeight="false" outlineLevel="0" collapsed="false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6" customFormat="false" ht="14.4" hidden="false" customHeight="false" outlineLevel="0" collapsed="false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customFormat="false" ht="14.4" hidden="false" customHeight="false" outlineLevel="0" collapsed="false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customFormat="false" ht="14.4" hidden="false" customHeight="false" outlineLevel="0" collapsed="false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customFormat="false" ht="14.4" hidden="false" customHeight="false" outlineLevel="0" collapsed="false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customFormat="false" ht="14.4" hidden="false" customHeight="false" outlineLevel="0" collapsed="false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</row>
    <row r="31" customFormat="false" ht="14.4" hidden="false" customHeight="false" outlineLevel="0" collapsed="false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customFormat="false" ht="14.4" hidden="false" customHeight="false" outlineLevel="0" collapsed="false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customFormat="false" ht="14.4" hidden="false" customHeight="false" outlineLevel="0" collapsed="false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customFormat="false" ht="14.4" hidden="false" customHeight="false" outlineLevel="0" collapsed="false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customFormat="false" ht="14.4" hidden="false" customHeight="false" outlineLevel="0" collapsed="false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customFormat="false" ht="14.4" hidden="false" customHeight="false" outlineLevel="0" collapsed="false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customFormat="false" ht="14.4" hidden="false" customHeight="false" outlineLevel="0" collapsed="false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customFormat="false" ht="14.4" hidden="false" customHeight="false" outlineLevel="0" collapsed="false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customFormat="false" ht="14.4" hidden="false" customHeight="false" outlineLevel="0" collapsed="false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customFormat="false" ht="14.4" hidden="false" customHeight="false" outlineLevel="0" collapsed="false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customFormat="false" ht="14.4" hidden="false" customHeight="false" outlineLevel="0" collapsed="false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</row>
    <row r="42" customFormat="false" ht="14.4" hidden="false" customHeight="false" outlineLevel="0" collapsed="false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customFormat="false" ht="14.4" hidden="false" customHeight="false" outlineLevel="0" collapsed="false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customFormat="false" ht="14.4" hidden="false" customHeight="false" outlineLevel="0" collapsed="false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customFormat="false" ht="14.4" hidden="false" customHeight="false" outlineLevel="0" collapsed="false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customFormat="false" ht="14.4" hidden="false" customHeight="false" outlineLevel="0" collapsed="false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customFormat="false" ht="14.4" hidden="false" customHeight="false" outlineLevel="0" collapsed="false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customFormat="false" ht="14.4" hidden="false" customHeight="false" outlineLevel="0" collapsed="false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customFormat="false" ht="14.4" hidden="false" customHeight="false" outlineLevel="0" collapsed="false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customFormat="false" ht="14.4" hidden="false" customHeight="false" outlineLevel="0" collapsed="false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customFormat="false" ht="14.4" hidden="false" customHeight="false" outlineLevel="0" collapsed="false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customFormat="false" ht="14.4" hidden="false" customHeight="false" outlineLevel="0" collapsed="false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customFormat="false" ht="14.4" hidden="false" customHeight="false" outlineLevel="0" collapsed="false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customFormat="false" ht="14.4" hidden="false" customHeight="false" outlineLevel="0" collapsed="false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customFormat="false" ht="14.4" hidden="false" customHeight="false" outlineLevel="0" collapsed="false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customFormat="false" ht="14.4" hidden="false" customHeight="false" outlineLevel="0" collapsed="false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customFormat="false" ht="14.4" hidden="false" customHeight="false" outlineLevel="0" collapsed="false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customFormat="false" ht="14.4" hidden="false" customHeight="false" outlineLevel="0" collapsed="false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customFormat="false" ht="14.4" hidden="false" customHeight="false" outlineLevel="0" collapsed="false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customFormat="false" ht="14.4" hidden="false" customHeight="false" outlineLevel="0" collapsed="false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customFormat="false" ht="14.4" hidden="false" customHeight="false" outlineLevel="0" collapsed="false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customFormat="false" ht="14.4" hidden="false" customHeight="false" outlineLevel="0" collapsed="false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customFormat="false" ht="14.4" hidden="false" customHeight="false" outlineLevel="0" collapsed="false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customFormat="false" ht="14.4" hidden="false" customHeight="false" outlineLevel="0" collapsed="false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customFormat="false" ht="14.4" hidden="false" customHeight="false" outlineLevel="0" collapsed="false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customFormat="false" ht="14.4" hidden="false" customHeight="false" outlineLevel="0" collapsed="false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customFormat="false" ht="14.4" hidden="false" customHeight="false" outlineLevel="0" collapsed="false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customFormat="false" ht="14.4" hidden="false" customHeight="false" outlineLevel="0" collapsed="false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customFormat="false" ht="14.4" hidden="false" customHeight="false" outlineLevel="0" collapsed="false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customFormat="false" ht="14.4" hidden="false" customHeight="false" outlineLevel="0" collapsed="false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customFormat="false" ht="14.4" hidden="false" customHeight="false" outlineLevel="0" collapsed="false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customFormat="false" ht="14.4" hidden="false" customHeight="false" outlineLevel="0" collapsed="false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customFormat="false" ht="14.4" hidden="false" customHeight="false" outlineLevel="0" collapsed="false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customFormat="false" ht="14.4" hidden="false" customHeight="false" outlineLevel="0" collapsed="false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customFormat="false" ht="14.4" hidden="false" customHeight="false" outlineLevel="0" collapsed="false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customFormat="false" ht="14.4" hidden="false" customHeight="false" outlineLevel="0" collapsed="false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customFormat="false" ht="14.4" hidden="false" customHeight="false" outlineLevel="0" collapsed="false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customFormat="false" ht="14.4" hidden="false" customHeight="false" outlineLevel="0" collapsed="false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customFormat="false" ht="14.4" hidden="false" customHeight="false" outlineLevel="0" collapsed="false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customFormat="false" ht="14.4" hidden="false" customHeight="false" outlineLevel="0" collapsed="false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customFormat="false" ht="14.4" hidden="false" customHeight="false" outlineLevel="0" collapsed="false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customFormat="false" ht="14.4" hidden="false" customHeight="false" outlineLevel="0" collapsed="false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customFormat="false" ht="14.4" hidden="false" customHeight="false" outlineLevel="0" collapsed="false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</sheetData>
  <dataValidations count="3">
    <dataValidation allowBlank="false" errorStyle="stop" operator="between" showDropDown="false" showErrorMessage="true" showInputMessage="true" sqref="B2:B1009" type="list">
      <formula1>#ref!</formula1>
      <formula2>0</formula2>
    </dataValidation>
    <dataValidation allowBlank="false" errorStyle="stop" operator="between" showDropDown="false" showErrorMessage="true" showInputMessage="true" sqref="C2:C1009 G2:G1009" type="list">
      <formula1>#ref!</formula1>
      <formula2>0</formula2>
    </dataValidation>
    <dataValidation allowBlank="true" errorStyle="stop" operator="between" showDropDown="false" showErrorMessage="true" showInputMessage="true" sqref="D2:F1009 H2:L1009" type="list">
      <formula1>#ref!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LibreOffice/7.1.7.2$Windows_X86_64 LibreOffice_project/c6a4e3954236145e2acb0b65f68614365aeee33f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it-IT</dc:language>
  <cp:lastModifiedBy/>
  <dcterms:modified xsi:type="dcterms:W3CDTF">2023-12-29T12:34:54Z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ActionId">
    <vt:lpwstr>43838b48-4b1f-4a00-ad4d-e8dfc85fadba</vt:lpwstr>
  </property>
  <property fmtid="{D5CDD505-2E9C-101B-9397-08002B2CF9AE}" pid="3" name="MSIP_Label_6bd9ddd1-4d20-43f6-abfa-fc3c07406f94_ContentBits">
    <vt:lpwstr>0</vt:lpwstr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etDate">
    <vt:lpwstr>2023-03-22T12:33:18Z</vt:lpwstr>
  </property>
  <property fmtid="{D5CDD505-2E9C-101B-9397-08002B2CF9AE}" pid="8" name="MSIP_Label_6bd9ddd1-4d20-43f6-abfa-fc3c07406f94_SiteId">
    <vt:lpwstr>b24c8b06-522c-46fe-9080-70926f8dddb1</vt:lpwstr>
  </property>
</Properties>
</file>