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8" tabRatio="500" firstSheet="1" activeTab="8"/>
  </bookViews>
  <sheets>
    <sheet name="INDICE" sheetId="1" r:id="rId1"/>
    <sheet name="Tavola 0" sheetId="2" r:id="rId2"/>
    <sheet name="Tavola 1" sheetId="3" r:id="rId3"/>
    <sheet name="Tavola 2a" sheetId="4" r:id="rId4"/>
    <sheet name="Tavola 2b" sheetId="5" r:id="rId5"/>
    <sheet name="Tavola 3a" sheetId="6" r:id="rId6"/>
    <sheet name="Tavola 3b" sheetId="7" r:id="rId7"/>
    <sheet name="Tavola 4" sheetId="8" r:id="rId8"/>
    <sheet name="Tavola 5" sheetId="9" r:id="rId9"/>
  </sheets>
  <definedNames>
    <definedName name="_xlnm.Print_Area" localSheetId="0">'INDICE'!$A$1:$B$17</definedName>
    <definedName name="_xlnm.Print_Area" localSheetId="1">'Tavola 0'!$A$1:$D$8</definedName>
    <definedName name="_xlnm.Print_Area" localSheetId="2">'Tavola 1'!$A$1:$D$60</definedName>
    <definedName name="_xlnm.Print_Area" localSheetId="3">'Tavola 2a'!$A$1:$D$70</definedName>
    <definedName name="_xlnm.Print_Area" localSheetId="4">'Tavola 2b'!$A$1:$D$18</definedName>
    <definedName name="_xlnm.Print_Area" localSheetId="5">'Tavola 3a'!$A$1:$D$85</definedName>
    <definedName name="_xlnm.Print_Area" localSheetId="6">'Tavola 3b'!$A$1:$D$21</definedName>
    <definedName name="_xlnm.Print_Area" localSheetId="7">'Tavola 4'!$A$1:$D$29</definedName>
    <definedName name="_xlnm.Print_Area" localSheetId="8">'Tavola 5'!$A$1:$D$53</definedName>
    <definedName name="Excel_BuiltIn_Print_Area" localSheetId="0">'INDICE'!$A$2:$B$9</definedName>
    <definedName name="Excel_BuiltIn_Print_Area" localSheetId="1">'Tavola 0'!$A$1:$A$7</definedName>
    <definedName name="Excel_BuiltIn_Print_Area" localSheetId="2">'Tavola 1'!$A$2:$A$19</definedName>
    <definedName name="Excel_BuiltIn_Print_Area" localSheetId="3">'Tavola 2a'!$A$2:$D$68</definedName>
    <definedName name="Excel_BuiltIn_Print_Area" localSheetId="4">'Tavola 2b'!$A$2:$D$17</definedName>
    <definedName name="Excel_BuiltIn_Print_Area" localSheetId="5">'Tavola 3a'!$A$2:$F$84</definedName>
    <definedName name="Excel_BuiltIn_Print_Area" localSheetId="6">'Tavola 3b'!$A$2:$A$75</definedName>
    <definedName name="Excel_BuiltIn_Print_Area" localSheetId="7">'Tavola 4'!$A$2:$D$28</definedName>
    <definedName name="Excel_BuiltIn_Print_Area" localSheetId="8">'Tavola 5'!#REF!</definedName>
    <definedName name="Excel_BuiltIn_Print_Titles" localSheetId="3">'Tavola 2a'!$4:$4</definedName>
    <definedName name="Excel_BuiltIn_Print_Titles" localSheetId="4">'Tavola 2b'!$5:$5</definedName>
    <definedName name="Excel_BuiltIn_Print_Titles" localSheetId="5">'Tavola 3a'!$4:$4</definedName>
    <definedName name="Excel_BuiltIn_Print_Titles" localSheetId="6">'Tavola 3b'!$5:$5</definedName>
    <definedName name="Excel_BuiltIn_Print_Titles" localSheetId="7">'Tavola 4'!$4:$5</definedName>
    <definedName name="_xlnm.Print_Titles" localSheetId="1">'Tavola 0'!$3:$3</definedName>
    <definedName name="_xlnm.Print_Titles" localSheetId="2">'Tavola 1'!$4:$4</definedName>
    <definedName name="_xlnm.Print_Titles" localSheetId="3">'Tavola 2a'!$4:$4</definedName>
    <definedName name="_xlnm.Print_Titles" localSheetId="4">'Tavola 2b'!$5:$5</definedName>
    <definedName name="_xlnm.Print_Titles" localSheetId="5">'Tavola 3a'!$4:$4</definedName>
    <definedName name="_xlnm.Print_Titles" localSheetId="6">'Tavola 3b'!$5:$5</definedName>
    <definedName name="_xlnm.Print_Titles" localSheetId="7">'Tavola 4'!$4:$5</definedName>
    <definedName name="_xlnm.Print_Titles" localSheetId="8">'Tavola 5'!$4:$4</definedName>
  </definedNames>
  <calcPr fullCalcOnLoad="1"/>
</workbook>
</file>

<file path=xl/sharedStrings.xml><?xml version="1.0" encoding="utf-8"?>
<sst xmlns="http://schemas.openxmlformats.org/spreadsheetml/2006/main" count="361" uniqueCount="191">
  <si>
    <t>INDICE DELLE TAVOLE</t>
  </si>
  <si>
    <t>SEZIONE A – TUTTI I RISPONDENTI – INFORMAZIONI SULLA DOMANDA</t>
  </si>
  <si>
    <t>Tavola 1</t>
  </si>
  <si>
    <t>SEZIONE B – TUTTI I RISPONDENTI – VALUTAZIONE DEL CONTATTO CON LA REGIONE TOSCANA</t>
  </si>
  <si>
    <t>SEZIONE C – TUTTI I RISPONDENTI – VALUTAZIONE DEL SERVIZIO</t>
  </si>
  <si>
    <t>SEZIONE D – (AIA INDUSTRIALE o RIFIUTI e PROCEDIMENTO CONCLUSO CON RILASCIO AUTORIZZAZIONE) – VALUTAZIONE AIA</t>
  </si>
  <si>
    <t>Tavola 4</t>
  </si>
  <si>
    <t>SEZIONE E – TUTTI I RISPONDENTI – INFORMAZIONI GENERALI</t>
  </si>
  <si>
    <t>Tavola 5</t>
  </si>
  <si>
    <t>MODALITA'</t>
  </si>
  <si>
    <t xml:space="preserve">Per quale tipologia di Autorizzazione è stata presentata la domanda? </t>
  </si>
  <si>
    <t>Autorizzazione Integrata Ambientale Industriale</t>
  </si>
  <si>
    <t xml:space="preserve">Autorizzazione Integrata Ambientale Rifiuti </t>
  </si>
  <si>
    <t>Autorizzazione Unica Ambientale</t>
  </si>
  <si>
    <t>Autorizzazione emissioni in atmosfera ex art .272</t>
  </si>
  <si>
    <t>Autorizzazione rifiuti ex art. 208</t>
  </si>
  <si>
    <t>Comunicazione rifiuti ex 215-2016</t>
  </si>
  <si>
    <t>Autorizzazione provvisoria allo scarico</t>
  </si>
  <si>
    <t>Altra tipologia di Autorizzazione</t>
  </si>
  <si>
    <t>Totale</t>
  </si>
  <si>
    <t>Cosa riguarda la domanda di autorizzazione da lei presentata?</t>
  </si>
  <si>
    <t>Autorizzazione per nuova attività</t>
  </si>
  <si>
    <t>Rinnovo di autorizzazione già posseduta</t>
  </si>
  <si>
    <t>Modifiche e/o ampliamento di autorizzazione già posseduta</t>
  </si>
  <si>
    <t xml:space="preserve">Come ha presentato la domanda? </t>
  </si>
  <si>
    <t>Consegnandola di persona al S.U.A.P.</t>
  </si>
  <si>
    <t>Inviandola via PEC al S.U.A.P.</t>
  </si>
  <si>
    <t>Tramite portale web S.U.A.P.</t>
  </si>
  <si>
    <t>Altra modalità</t>
  </si>
  <si>
    <t xml:space="preserve">Per presentare la domanda di chi si è avvalso? </t>
  </si>
  <si>
    <t>Associazioni di categoria</t>
  </si>
  <si>
    <t>Professionista esterno</t>
  </si>
  <si>
    <t>Nessuno</t>
  </si>
  <si>
    <t>Altro</t>
  </si>
  <si>
    <t>Qual è la Provincia nella quale ricade l'impianto per cui è stata richiesta l'autorizzazione?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</si>
  <si>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</si>
  <si>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</si>
  <si>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</si>
  <si>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</si>
  <si>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</si>
  <si>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</si>
  <si>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</si>
  <si>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</si>
  <si>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</si>
  <si>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</si>
  <si>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Nell’ambito della procedura da lei attivata, è a conoscenza di quale sia la suddivisione dei ruoli e delle competenze tra S.U.A.P. (Sportello Unico per le Attività Produttive) comunale e Regione Toscana?</t>
  </si>
  <si>
    <t>Sì esattamente</t>
  </si>
  <si>
    <t>Sì a grandi linee</t>
  </si>
  <si>
    <t>No</t>
  </si>
  <si>
    <t>Si</t>
  </si>
  <si>
    <t>Facilità di Contatto</t>
  </si>
  <si>
    <t>Voto 1</t>
  </si>
  <si>
    <t>Voto 2</t>
  </si>
  <si>
    <t>Voto 3</t>
  </si>
  <si>
    <t>Voto 4</t>
  </si>
  <si>
    <t>Voto 5</t>
  </si>
  <si>
    <t>Tempestività della risposta</t>
  </si>
  <si>
    <t>Competenza dimostrata</t>
  </si>
  <si>
    <t>Cortesia</t>
  </si>
  <si>
    <t>Chiarezza delle informazioni ricevute</t>
  </si>
  <si>
    <t>Voto 6</t>
  </si>
  <si>
    <t>Voto 7</t>
  </si>
  <si>
    <t>Voto 8</t>
  </si>
  <si>
    <t>Voto 9</t>
  </si>
  <si>
    <t>Voto 10</t>
  </si>
  <si>
    <t>Voto medio</t>
  </si>
  <si>
    <t>Facilità di reperimento delle informazioni necessarie all’avvio</t>
  </si>
  <si>
    <t>Chiarezza della modulistica da presentare</t>
  </si>
  <si>
    <t xml:space="preserve">Facilità di accesso alle informazioni sullo stato di avanzamento </t>
  </si>
  <si>
    <t xml:space="preserve">Tempi di rilascio </t>
  </si>
  <si>
    <t>Chiarezza dei contenuti</t>
  </si>
  <si>
    <t>Il procedimento si è concluso con:</t>
  </si>
  <si>
    <t>Rilascio Autorizzazione</t>
  </si>
  <si>
    <t>Diniego</t>
  </si>
  <si>
    <t>Da meno di un mese antecedente la data di compilazione del presente questionario</t>
  </si>
  <si>
    <t>Da uno a tre mesi antecedenti la data di compilazione del presente questionario</t>
  </si>
  <si>
    <t>Da tre a sei mesi antecedenti la data di compilazione del presente questionario</t>
  </si>
  <si>
    <t>Da più di sei mesi antecedenti la data di compilazione del presente questionario</t>
  </si>
  <si>
    <t xml:space="preserve">In sintesi, esprima un voto da 1 a 10 (dove 1 indica il voto minimo e 10 il voto massimo) sul servizio complessivo legato al provvedimento/autorizzazione: </t>
  </si>
  <si>
    <t>Introduzione migliorie ambientali o tecnologie pulite nel processo</t>
  </si>
  <si>
    <t>Introduzione di tecniche/impianti di abbattimento degli impatti ambientali (es. nuovi filtri, sistemi di depurazione ecc.)</t>
  </si>
  <si>
    <t xml:space="preserve">Introduzione di nuovi strumenti per il monitoraggio degli aspetti ambientali </t>
  </si>
  <si>
    <t>Diminuzione delle materie prime impiegate a parità di livelli di produzione</t>
  </si>
  <si>
    <t>Risparmio energetico o innovazioni inerenti alla produzione di energia</t>
  </si>
  <si>
    <t>Risparmio idrico</t>
  </si>
  <si>
    <t xml:space="preserve">Riduzione inquinanti nei reflui </t>
  </si>
  <si>
    <t>Riduzione imballaggi e dei rifiuti di processo</t>
  </si>
  <si>
    <t>Riduzione emissioni</t>
  </si>
  <si>
    <t>Cambiamenti nell’organizzazione dei processi</t>
  </si>
  <si>
    <t>Miglioramento dei meccanismi di prevenzione di situazioni di emergenza</t>
  </si>
  <si>
    <t xml:space="preserve">Cambiamenti nei sistemi di comunicazione interna </t>
  </si>
  <si>
    <t>Miglioramento nell’efficacia delle procedure operative di gestione</t>
  </si>
  <si>
    <t>Necessità di nuova formazione al personale</t>
  </si>
  <si>
    <t xml:space="preserve">Individuazione di nuovi ruoli e responsabilità </t>
  </si>
  <si>
    <t>Acquisizione di nuovi servizi di esperti esterni</t>
  </si>
  <si>
    <t xml:space="preserve">Quanti occupati ha la sua Azienda? </t>
  </si>
  <si>
    <t>&lt; 10 occupati</t>
  </si>
  <si>
    <t>10 ≤ occupati ≤ 49</t>
  </si>
  <si>
    <t>50 ≤ occupati ≤ 249</t>
  </si>
  <si>
    <t xml:space="preserve">&gt; 249 occupati </t>
  </si>
  <si>
    <t>Agricoltura, silvicoltura e pesca</t>
  </si>
  <si>
    <t>Estrazione di minerali da cave e miniere</t>
  </si>
  <si>
    <t xml:space="preserve">Attività manifatturiere 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</si>
  <si>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</si>
  <si>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</si>
  <si>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</si>
  <si>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</si>
  <si>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</si>
  <si>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</si>
  <si>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</si>
  <si>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</si>
  <si>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 Attività professionali, scientifiche e tecniche</t>
  </si>
  <si>
    <t>Noleggio, agenzie di viaggio, servizi di supporto alle imprese</t>
  </si>
  <si>
    <t>Amministrazione pubblica e difesa; assicurazione sociale obbligatoria</t>
  </si>
  <si>
    <t>Istruzione</t>
  </si>
  <si>
    <t>Sanità e assistenza sociale</t>
  </si>
  <si>
    <t xml:space="preserve">Attività artistiche, sportive, di intrattenimento e divertimento </t>
  </si>
  <si>
    <t>Certificazione ISO 14001</t>
  </si>
  <si>
    <t>Certificazione ISO 9001</t>
  </si>
  <si>
    <t>Certificazione EMAS</t>
  </si>
  <si>
    <t xml:space="preserve">Certificazione OHSAS 18001 </t>
  </si>
  <si>
    <t>Nessuna certificazione</t>
  </si>
  <si>
    <t xml:space="preserve">Altro </t>
  </si>
  <si>
    <t xml:space="preserve">Chi ha compilato il presente questionario? </t>
  </si>
  <si>
    <t>Intestatario dell’istanza</t>
  </si>
  <si>
    <t>Voto medio (scala 1-5)</t>
  </si>
  <si>
    <t>Facilità di contatto</t>
  </si>
  <si>
    <t>Valutazione del contatto dell'impresa con Regione Toscana</t>
  </si>
  <si>
    <t>Personale di Regione Toscana</t>
  </si>
  <si>
    <t>Voto medio (scala 1-10)</t>
  </si>
  <si>
    <t>Voto di sintesi</t>
  </si>
  <si>
    <t>Valutazione del servizio di rilascio delle Autorizzazioni ambientali</t>
  </si>
  <si>
    <t>Tavola 2b</t>
  </si>
  <si>
    <t>Tavola 3b</t>
  </si>
  <si>
    <t>Tavola 2a</t>
  </si>
  <si>
    <t>Tavola 3a</t>
  </si>
  <si>
    <t>HSE</t>
  </si>
  <si>
    <t>Dipendente</t>
  </si>
  <si>
    <t xml:space="preserve">  </t>
  </si>
  <si>
    <r>
      <rPr>
        <b/>
        <sz val="10"/>
        <color indexed="12"/>
        <rFont val="Arial"/>
        <family val="2"/>
      </rPr>
      <t xml:space="preserve">Qual è campo di azione dell'azienda? </t>
    </r>
    <r>
      <rPr>
        <b/>
        <i/>
        <sz val="10"/>
        <color indexed="12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(attività economica secondo la classificazione Ateco 2007)</t>
    </r>
  </si>
  <si>
    <t xml:space="preserve">Oltre al S.U.A.P. comunale ha contattato il personale della Regione Toscana in merito alla richiesta di autorizzazione? </t>
  </si>
  <si>
    <t>Rispetto al personale della Regione Toscana con cui è entrato in contatto, qual è il suo livello di soddisfazione da 1 a 5 (dove 1 indica Pessimo e 5 indica Ottimo) sui seguenti aspetti? (*)</t>
  </si>
  <si>
    <t>In sintesi, esprima un voto da 1 a 10 rispetto al personale di Regione Toscana con cui è entrato in contatto (*)</t>
  </si>
  <si>
    <t>Da quanto tempo ha ricevuto l’autorizzazione per cui ha presentato istanza? (*)</t>
  </si>
  <si>
    <t>Ha riscontrato errori nell’Autorizzazione rilasciata? (*)</t>
  </si>
  <si>
    <t xml:space="preserve">Cambiamenti intervenuti </t>
  </si>
  <si>
    <t>(1): AIA: Autorizzazione Integrata Ambientale Industriale; Autorizzazione Integrata Ambientale Rifiuti</t>
  </si>
  <si>
    <t>Quali certificazioni ha la sua Azienda? (*)</t>
  </si>
  <si>
    <t>Altri cambiamenti</t>
  </si>
  <si>
    <t>Indagine sui servizi di Regione Toscana di rilascio delle autorizzazioni ambientali. Anno 2023</t>
  </si>
  <si>
    <t>Non specificato</t>
  </si>
  <si>
    <t>Altro/non risposta</t>
  </si>
  <si>
    <r>
      <t xml:space="preserve">Tavola 1 - Caratteristiche della domanda di autorizzazione. Confronto 2021-2022- 2023 </t>
    </r>
    <r>
      <rPr>
        <i/>
        <sz val="10"/>
        <rFont val="Arial"/>
        <family val="2"/>
      </rPr>
      <t>(valori percentuali)</t>
    </r>
  </si>
  <si>
    <t>Fonte: Regione Toscana - Elaborazioni dell'Ufficio Regionale di Statistica su dati Indagine "I servizi di Regione Toscana di rilascio delle autorizzazioni ambientali", Toscana, anni 2021-2022 e 2023</t>
  </si>
  <si>
    <t>(*): il quesito ha previsto più risposte; le % sono calcolate sul totale dei rispondenti di ciascuna annualità.</t>
  </si>
  <si>
    <t>Caratteristiche della domanda di autorizzazione. Confronto 2021-2022- 2023 (valori assoluti e percentuali)</t>
  </si>
  <si>
    <t>Livello di soddisfazione rispetto al contatto con il personale di Regione Toscana. Confronto 2021-2022- 2023 (valori assoluti, valori percentuali e voti medi)</t>
  </si>
  <si>
    <t>Voto medio relativo agli aspetti del contatto tra le imprese e il personale di Regione Toscana. Confronto 2021-2022- 2023 (voto medio)</t>
  </si>
  <si>
    <t>Livello di soddisfazione rispetto al servizio di rilascio delle autorizzazioni ambientali. Confronto 2021-2022- 2023 (valori assoluti, valori percentuali e voti medi)</t>
  </si>
  <si>
    <t>Voto medio relativo agli aspetti del servizio di rilascio delle autorizzazioni ambientali. Confronto 2021-2022- 2023 (voto medio)</t>
  </si>
  <si>
    <t>Cambiamenti intervenuti a seguito del rilascio delle autorizzazioni di tipo AIA. Confronto 2021-2022- 2023 (valori assoluti e percentuali)</t>
  </si>
  <si>
    <t>Profilo delle imprese rispondenti. Confronto 2021-2022- 2023 (valori assoluti e percentuali)</t>
  </si>
  <si>
    <t>Tavola 2a - Livello di soddisfazione rispetto al contatto con il personale di Regione Toscana.  Confronto 2021-2022-2023 (valori percentuali e voti medi)</t>
  </si>
  <si>
    <t>Tavola 2b - Voto medio relativo agli aspetti del contatto tra le imprese e il personale di Regione Toscana. Confronto 2021-2022-2023 (voti medi)</t>
  </si>
  <si>
    <t>Tavola 3a - Livello di soddisfazione rispetto al servizio di rilascio delle autorizzazioni ambientali. Confronto 2021-2022-2023 (valori percentuali e voti medi)</t>
  </si>
  <si>
    <t>Tavola 3b - Voto medio relativo agli aspetti del servizio di rilascio delle autorizzazioni ambientali. Confronto 2021-2022-2023 (voti medi)</t>
  </si>
  <si>
    <t>Tavola 5 - Profilo delle imprese rispondenti. Confronto 2021-2022-2023 (valori percentuali)</t>
  </si>
  <si>
    <t>Fonte: Regione Toscana - Elaborazioni dell'Ufficio Regionale di Statistica su dati Indagine "I servizi di Regione Toscana di rilascio delle autorizzazioni ambientali", Toscana, anno 2021-2022 e 2023</t>
  </si>
  <si>
    <r>
      <t>Tavola 4 - Cambiamenti intervenuti a seguito del rilascio delle autorizzazioni di tipo AIA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. Confronto 2021-2022-2023 (valori percentuali*)</t>
    </r>
  </si>
  <si>
    <t>Inviandola via PEC al Regione Toscana</t>
  </si>
  <si>
    <t>Tramite consulente/professionista</t>
  </si>
  <si>
    <t>Tramite portale web STAR</t>
  </si>
  <si>
    <t>Nessuna risposta</t>
  </si>
  <si>
    <t>Rispondenti</t>
  </si>
  <si>
    <t>Anno 2021</t>
  </si>
  <si>
    <t>Anno 2022</t>
  </si>
  <si>
    <t>Anno 2023</t>
  </si>
  <si>
    <t>Rispondenti che hanno avuto contatti con Regione Toscana</t>
  </si>
  <si>
    <t>(*): il quesito è stato posto solo a coloro che hanno avuto contatti con il personale di Regione Toscana.</t>
  </si>
  <si>
    <t>Rispondenti che hanno ottenuto il rilascio della Autorizzazione richiesta</t>
  </si>
  <si>
    <t>(*): al quesito rispondono coloro che hanno attenuto il rilascio della Autorizzazione richiesta.</t>
  </si>
  <si>
    <t>Rispondenti che hanno ottenuto il rilascio di una Autorizzazione AIA</t>
  </si>
  <si>
    <t>-</t>
  </si>
  <si>
    <t xml:space="preserve">Rispetto alla pratica attivata, qual è il suo livello di soddisfazione da 1 a 5 (dove 1 indica Pessimo e 5 indica Ottimo) sui seguenti aspetti ? </t>
  </si>
  <si>
    <t>(*): il quesito prevede più risposte; le % sono calcolate sul totale delle imprese che hanno ottenuto il rilascio di una Autorizzazione AIA.</t>
  </si>
  <si>
    <t xml:space="preserve">A seguito del rilascio della Autorizzazione AIA quali effetti/cambiamenti sono avvenuti o sono in corso nella sua impresa? </t>
  </si>
  <si>
    <t>Numero di imprese</t>
  </si>
  <si>
    <t>% di rispondenti</t>
  </si>
  <si>
    <r>
      <t xml:space="preserve">Tavola 0 - Imprese, imprese rispondenti e tasso di partecipazione. Confronto 2021-2022- 2023 </t>
    </r>
    <r>
      <rPr>
        <i/>
        <sz val="10"/>
        <rFont val="Arial"/>
        <family val="2"/>
      </rPr>
      <t>(valori assoluti e percentuali)</t>
    </r>
  </si>
  <si>
    <t>Tavola 0</t>
  </si>
  <si>
    <t>Imprese, imprese rispondenti e tasso di partecipazione. Confronto 2021-2022- 2023 (valori assoluti e percentuali)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</si>
</sst>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58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8"/>
      <name val="SAS Monospace"/>
      <family val="0"/>
    </font>
    <font>
      <b/>
      <sz val="12"/>
      <color indexed="12"/>
      <name val="SAS Monospace"/>
      <family val="0"/>
    </font>
    <font>
      <b/>
      <sz val="10"/>
      <color indexed="12"/>
      <name val="SAS Monospace"/>
      <family val="0"/>
    </font>
    <font>
      <b/>
      <sz val="10"/>
      <color indexed="10"/>
      <name val="SAS Monospace"/>
      <family val="0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47" applyFont="1">
      <alignment/>
      <protection/>
    </xf>
    <xf numFmtId="0" fontId="0" fillId="0" borderId="0" xfId="47">
      <alignment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wrapText="1"/>
    </xf>
    <xf numFmtId="49" fontId="21" fillId="0" borderId="0" xfId="48" applyNumberFormat="1" applyFont="1" applyFill="1" applyAlignment="1">
      <alignment horizontal="left" vertical="center" wrapText="1"/>
      <protection/>
    </xf>
    <xf numFmtId="0" fontId="23" fillId="0" borderId="0" xfId="48" applyFont="1" applyAlignment="1">
      <alignment vertical="center"/>
      <protection/>
    </xf>
    <xf numFmtId="0" fontId="23" fillId="0" borderId="0" xfId="48" applyFont="1" applyAlignment="1">
      <alignment horizontal="right" vertical="center"/>
      <protection/>
    </xf>
    <xf numFmtId="0" fontId="24" fillId="0" borderId="0" xfId="48" applyFont="1" applyAlignment="1">
      <alignment vertical="center"/>
      <protection/>
    </xf>
    <xf numFmtId="0" fontId="24" fillId="0" borderId="0" xfId="48" applyFont="1" applyAlignment="1">
      <alignment horizontal="center" vertical="center"/>
      <protection/>
    </xf>
    <xf numFmtId="0" fontId="24" fillId="0" borderId="0" xfId="48" applyFont="1" applyFill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23" fillId="0" borderId="0" xfId="48" applyFont="1" applyBorder="1" applyAlignment="1">
      <alignment vertical="center"/>
      <protection/>
    </xf>
    <xf numFmtId="0" fontId="25" fillId="0" borderId="0" xfId="48" applyFont="1" applyAlignment="1">
      <alignment vertical="center"/>
      <protection/>
    </xf>
    <xf numFmtId="0" fontId="24" fillId="0" borderId="0" xfId="48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27" fillId="0" borderId="0" xfId="48" applyFont="1" applyFill="1" applyAlignment="1">
      <alignment horizontal="left" vertical="center" wrapText="1"/>
      <protection/>
    </xf>
    <xf numFmtId="0" fontId="28" fillId="0" borderId="0" xfId="48" applyFont="1" applyFill="1" applyAlignment="1">
      <alignment horizontal="left" vertical="center" wrapText="1"/>
      <protection/>
    </xf>
    <xf numFmtId="0" fontId="26" fillId="0" borderId="10" xfId="0" applyFont="1" applyBorder="1" applyAlignment="1">
      <alignment vertical="center"/>
    </xf>
    <xf numFmtId="0" fontId="26" fillId="0" borderId="10" xfId="48" applyFont="1" applyFill="1" applyBorder="1" applyAlignment="1">
      <alignment horizontal="right" vertical="center" wrapText="1"/>
      <protection/>
    </xf>
    <xf numFmtId="0" fontId="23" fillId="0" borderId="0" xfId="0" applyFont="1" applyFill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0" fontId="26" fillId="0" borderId="0" xfId="48" applyFont="1" applyFill="1" applyBorder="1" applyAlignment="1">
      <alignment vertical="center"/>
      <protection/>
    </xf>
    <xf numFmtId="3" fontId="26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48" applyFont="1" applyFill="1" applyBorder="1" applyAlignment="1">
      <alignment vertical="center"/>
      <protection/>
    </xf>
    <xf numFmtId="0" fontId="26" fillId="0" borderId="11" xfId="48" applyFont="1" applyFill="1" applyBorder="1" applyAlignment="1">
      <alignment vertical="center"/>
      <protection/>
    </xf>
    <xf numFmtId="0" fontId="30" fillId="0" borderId="0" xfId="48" applyFont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0" fillId="0" borderId="0" xfId="46" applyFill="1" applyAlignment="1">
      <alignment vertical="center"/>
      <protection/>
    </xf>
    <xf numFmtId="1" fontId="0" fillId="0" borderId="0" xfId="46" applyNumberFormat="1" applyFill="1" applyAlignment="1">
      <alignment vertical="center"/>
      <protection/>
    </xf>
    <xf numFmtId="0" fontId="26" fillId="0" borderId="0" xfId="0" applyFont="1" applyAlignment="1">
      <alignment/>
    </xf>
    <xf numFmtId="0" fontId="22" fillId="0" borderId="0" xfId="48" applyFont="1" applyAlignment="1">
      <alignment vertical="center"/>
      <protection/>
    </xf>
    <xf numFmtId="0" fontId="0" fillId="0" borderId="0" xfId="48" applyFont="1" applyAlignment="1">
      <alignment wrapText="1"/>
      <protection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0" fillId="0" borderId="12" xfId="48" applyFont="1" applyBorder="1">
      <alignment/>
      <protection/>
    </xf>
    <xf numFmtId="0" fontId="27" fillId="0" borderId="0" xfId="48" applyFont="1" applyFill="1" applyAlignment="1">
      <alignment horizontal="right" vertical="center" wrapText="1"/>
      <protection/>
    </xf>
    <xf numFmtId="165" fontId="26" fillId="0" borderId="0" xfId="0" applyNumberFormat="1" applyFont="1" applyFill="1" applyAlignment="1">
      <alignment horizontal="right" vertical="center"/>
    </xf>
    <xf numFmtId="9" fontId="26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4" fontId="28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6" fillId="0" borderId="0" xfId="46" applyFont="1" applyFill="1" applyAlignment="1">
      <alignment horizontal="right" vertical="center"/>
      <protection/>
    </xf>
    <xf numFmtId="1" fontId="26" fillId="0" borderId="0" xfId="46" applyNumberFormat="1" applyFont="1" applyFill="1" applyAlignment="1">
      <alignment horizontal="right" vertical="center"/>
      <protection/>
    </xf>
    <xf numFmtId="0" fontId="0" fillId="0" borderId="0" xfId="0" applyAlignment="1">
      <alignment horizontal="right"/>
    </xf>
    <xf numFmtId="164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26" fillId="24" borderId="0" xfId="48" applyFont="1" applyFill="1" applyBorder="1" applyAlignment="1">
      <alignment vertical="center"/>
      <protection/>
    </xf>
    <xf numFmtId="0" fontId="26" fillId="24" borderId="12" xfId="48" applyFont="1" applyFill="1" applyBorder="1" applyAlignment="1">
      <alignment vertical="center"/>
      <protection/>
    </xf>
    <xf numFmtId="164" fontId="26" fillId="24" borderId="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164" fontId="26" fillId="24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26" fillId="0" borderId="0" xfId="48" applyFont="1" applyFill="1" applyBorder="1" applyAlignment="1">
      <alignment vertical="center" wrapText="1"/>
      <protection/>
    </xf>
    <xf numFmtId="0" fontId="29" fillId="0" borderId="0" xfId="48" applyFont="1" applyFill="1" applyBorder="1" applyAlignment="1">
      <alignment vertical="center" wrapText="1"/>
      <protection/>
    </xf>
    <xf numFmtId="0" fontId="0" fillId="0" borderId="0" xfId="48" applyFont="1" applyFill="1">
      <alignment/>
      <protection/>
    </xf>
    <xf numFmtId="3" fontId="42" fillId="0" borderId="0" xfId="0" applyNumberFormat="1" applyFont="1" applyFill="1" applyAlignment="1">
      <alignment vertical="center"/>
    </xf>
    <xf numFmtId="9" fontId="42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165" fontId="26" fillId="0" borderId="12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left"/>
    </xf>
    <xf numFmtId="0" fontId="0" fillId="0" borderId="0" xfId="46" applyFill="1" applyAlignment="1">
      <alignment horizontal="left" vertical="center"/>
      <protection/>
    </xf>
    <xf numFmtId="0" fontId="23" fillId="0" borderId="0" xfId="48" applyFont="1" applyAlignment="1">
      <alignment horizontal="left" vertical="center"/>
      <protection/>
    </xf>
    <xf numFmtId="0" fontId="0" fillId="0" borderId="0" xfId="0" applyAlignment="1">
      <alignment horizontal="left"/>
    </xf>
    <xf numFmtId="0" fontId="26" fillId="0" borderId="0" xfId="0" applyFont="1" applyBorder="1" applyAlignment="1">
      <alignment vertical="center"/>
    </xf>
    <xf numFmtId="0" fontId="26" fillId="0" borderId="0" xfId="48" applyFont="1" applyFill="1" applyBorder="1" applyAlignment="1">
      <alignment horizontal="right" vertical="center" wrapText="1"/>
      <protection/>
    </xf>
    <xf numFmtId="164" fontId="27" fillId="0" borderId="0" xfId="0" applyNumberFormat="1" applyFont="1" applyFill="1" applyBorder="1" applyAlignment="1">
      <alignment vertical="center"/>
    </xf>
    <xf numFmtId="164" fontId="26" fillId="0" borderId="12" xfId="0" applyNumberFormat="1" applyFont="1" applyFill="1" applyBorder="1" applyAlignment="1">
      <alignment/>
    </xf>
    <xf numFmtId="165" fontId="0" fillId="25" borderId="0" xfId="0" applyNumberFormat="1" applyFont="1" applyFill="1" applyAlignment="1">
      <alignment horizontal="right" vertical="center"/>
    </xf>
    <xf numFmtId="0" fontId="26" fillId="0" borderId="13" xfId="48" applyFont="1" applyFill="1" applyBorder="1" applyAlignment="1">
      <alignment horizontal="right" vertical="center" wrapText="1"/>
      <protection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33" fillId="0" borderId="0" xfId="48" applyFont="1" applyFill="1" applyBorder="1" applyAlignment="1">
      <alignment vertical="center"/>
      <protection/>
    </xf>
    <xf numFmtId="164" fontId="26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26" fillId="0" borderId="12" xfId="0" applyFont="1" applyBorder="1" applyAlignment="1">
      <alignment vertical="center"/>
    </xf>
    <xf numFmtId="164" fontId="26" fillId="0" borderId="12" xfId="48" applyNumberFormat="1" applyFont="1" applyFill="1" applyBorder="1" applyAlignment="1">
      <alignment horizontal="right" vertical="center" wrapText="1"/>
      <protection/>
    </xf>
    <xf numFmtId="0" fontId="29" fillId="0" borderId="0" xfId="48" applyFont="1" applyFill="1" applyBorder="1" applyAlignment="1">
      <alignment horizontal="left" vertical="center" wrapText="1"/>
      <protection/>
    </xf>
    <xf numFmtId="0" fontId="26" fillId="0" borderId="0" xfId="48" applyFont="1" applyFill="1" applyBorder="1" applyAlignment="1">
      <alignment horizontal="left" vertical="center" wrapText="1"/>
      <protection/>
    </xf>
    <xf numFmtId="164" fontId="27" fillId="0" borderId="0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0" fontId="25" fillId="0" borderId="0" xfId="48" applyFont="1" applyAlignment="1">
      <alignment horizontal="left" vertical="center" wrapText="1"/>
      <protection/>
    </xf>
    <xf numFmtId="0" fontId="29" fillId="0" borderId="14" xfId="48" applyFont="1" applyFill="1" applyBorder="1" applyAlignment="1">
      <alignment horizontal="left" vertical="center" wrapText="1"/>
      <protection/>
    </xf>
    <xf numFmtId="0" fontId="26" fillId="0" borderId="15" xfId="48" applyFont="1" applyFill="1" applyBorder="1" applyAlignment="1">
      <alignment horizontal="center" vertical="center" wrapText="1"/>
      <protection/>
    </xf>
    <xf numFmtId="0" fontId="26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34" fillId="0" borderId="0" xfId="48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left" vertical="center"/>
    </xf>
    <xf numFmtId="0" fontId="33" fillId="0" borderId="0" xfId="48" applyFont="1" applyFill="1" applyBorder="1" applyAlignment="1">
      <alignment horizontal="left" vertical="center"/>
      <protection/>
    </xf>
    <xf numFmtId="0" fontId="33" fillId="0" borderId="0" xfId="48" applyFont="1" applyFill="1" applyBorder="1" applyAlignment="1">
      <alignment horizontal="left" vertical="center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8" xfId="47"/>
    <cellStyle name="Normale_Integrazione_Spoglio" xfId="48"/>
    <cellStyle name="Nota" xfId="49"/>
    <cellStyle name="Output" xfId="50"/>
    <cellStyle name="Percent" xfId="51"/>
    <cellStyle name="Percentuale 2" xfId="52"/>
    <cellStyle name="style1591877046754" xfId="53"/>
    <cellStyle name="style1591877046848" xfId="54"/>
    <cellStyle name="style1591877046926" xfId="55"/>
    <cellStyle name="style1591877047066" xfId="56"/>
    <cellStyle name="style1591877047149" xfId="57"/>
    <cellStyle name="style1591877047226" xfId="58"/>
    <cellStyle name="style1592397150189" xfId="59"/>
    <cellStyle name="style1592397150328" xfId="60"/>
    <cellStyle name="style1592397150444" xfId="61"/>
    <cellStyle name="style1592397150569" xfId="62"/>
    <cellStyle name="style1592397151040" xfId="63"/>
    <cellStyle name="style1592397151083" xfId="64"/>
    <cellStyle name="style1592397151177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86A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61141"/>
      <rgbColor rgb="00800000"/>
      <rgbColor rgb="00008080"/>
      <rgbColor rgb="000000FF"/>
      <rgbColor rgb="0000CCFF"/>
      <rgbColor rgb="00E0E0E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99"/>
      <rgbColor rgb="00969696"/>
      <rgbColor rgb="00003366"/>
      <rgbColor rgb="00339966"/>
      <rgbColor rgb="00010205"/>
      <rgbColor rgb="00333300"/>
      <rgbColor rgb="00ED4C05"/>
      <rgbColor rgb="00993366"/>
      <rgbColor rgb="00333399"/>
      <rgbColor rgb="00264A6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zoomScalePageLayoutView="0" workbookViewId="0" topLeftCell="A1">
      <selection activeCell="B36" sqref="B36"/>
    </sheetView>
  </sheetViews>
  <sheetFormatPr defaultColWidth="9.140625" defaultRowHeight="15" customHeight="1"/>
  <cols>
    <col min="1" max="1" width="13.140625" style="1" customWidth="1"/>
    <col min="2" max="2" width="120.8515625" style="1" customWidth="1"/>
    <col min="3" max="4" width="9.140625" style="1" customWidth="1"/>
    <col min="5" max="5" width="31.8515625" style="1" customWidth="1"/>
    <col min="6" max="16384" width="9.140625" style="1" customWidth="1"/>
  </cols>
  <sheetData>
    <row r="1" spans="1:256" ht="20.25" customHeight="1">
      <c r="A1" s="2" t="s">
        <v>149</v>
      </c>
      <c r="B1" s="2"/>
      <c r="C1" s="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="4" customFormat="1" ht="15" customHeight="1">
      <c r="B2" s="5" t="s">
        <v>0</v>
      </c>
    </row>
    <row r="3" s="4" customFormat="1" ht="4.5" customHeight="1"/>
    <row r="4" spans="1:2" ht="18" customHeight="1">
      <c r="A4" s="6"/>
      <c r="B4" s="7"/>
    </row>
    <row r="5" spans="1:2" ht="18" customHeight="1">
      <c r="A5" s="6" t="s">
        <v>189</v>
      </c>
      <c r="B5" s="8" t="s">
        <v>190</v>
      </c>
    </row>
    <row r="6" spans="1:2" ht="18" customHeight="1">
      <c r="A6" s="6"/>
      <c r="B6" s="7" t="s">
        <v>1</v>
      </c>
    </row>
    <row r="7" spans="1:2" ht="18" customHeight="1">
      <c r="A7" s="6" t="s">
        <v>2</v>
      </c>
      <c r="B7" s="8" t="s">
        <v>155</v>
      </c>
    </row>
    <row r="8" spans="1:2" ht="18" customHeight="1">
      <c r="A8" s="6"/>
      <c r="B8" s="7" t="s">
        <v>3</v>
      </c>
    </row>
    <row r="9" spans="1:2" ht="28.5" customHeight="1">
      <c r="A9" s="6" t="s">
        <v>134</v>
      </c>
      <c r="B9" s="8" t="s">
        <v>156</v>
      </c>
    </row>
    <row r="10" spans="1:2" ht="24.75" customHeight="1">
      <c r="A10" s="6" t="s">
        <v>132</v>
      </c>
      <c r="B10" s="8" t="s">
        <v>157</v>
      </c>
    </row>
    <row r="11" spans="1:2" ht="18" customHeight="1">
      <c r="A11" s="6"/>
      <c r="B11" s="7" t="s">
        <v>4</v>
      </c>
    </row>
    <row r="12" spans="1:2" ht="29.25" customHeight="1">
      <c r="A12" s="6" t="s">
        <v>135</v>
      </c>
      <c r="B12" s="8" t="s">
        <v>158</v>
      </c>
    </row>
    <row r="13" spans="1:2" ht="18" customHeight="1">
      <c r="A13" s="6" t="s">
        <v>133</v>
      </c>
      <c r="B13" s="8" t="s">
        <v>159</v>
      </c>
    </row>
    <row r="14" spans="1:2" ht="30.75">
      <c r="A14" s="6"/>
      <c r="B14" s="9" t="s">
        <v>5</v>
      </c>
    </row>
    <row r="15" spans="1:2" ht="32.25" customHeight="1">
      <c r="A15" s="10" t="s">
        <v>6</v>
      </c>
      <c r="B15" s="8" t="s">
        <v>160</v>
      </c>
    </row>
    <row r="16" spans="1:2" ht="18" customHeight="1">
      <c r="A16" s="6"/>
      <c r="B16" s="7" t="s">
        <v>7</v>
      </c>
    </row>
    <row r="17" spans="1:2" ht="18" customHeight="1">
      <c r="A17" s="10" t="s">
        <v>8</v>
      </c>
      <c r="B17" s="8" t="s">
        <v>161</v>
      </c>
    </row>
    <row r="20" spans="1:2" ht="18" customHeight="1">
      <c r="A20" s="6"/>
      <c r="B20" s="8"/>
    </row>
    <row r="27" ht="15" customHeight="1">
      <c r="B27" s="7"/>
    </row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84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2.421875" style="11" customWidth="1"/>
    <col min="2" max="4" width="15.57421875" style="12" customWidth="1"/>
    <col min="5" max="5" width="14.421875" style="13" customWidth="1"/>
    <col min="6" max="6" width="12.57421875" style="14" customWidth="1"/>
    <col min="7" max="7" width="16.421875" style="14" customWidth="1"/>
    <col min="8" max="8" width="17.421875" style="15" customWidth="1"/>
    <col min="9" max="9" width="20.57421875" style="16" customWidth="1"/>
    <col min="10" max="11" width="9.140625" style="17" customWidth="1"/>
    <col min="12" max="16384" width="9.140625" style="11" customWidth="1"/>
  </cols>
  <sheetData>
    <row r="1" spans="1:9" s="20" customFormat="1" ht="31.5" customHeight="1">
      <c r="A1" s="101" t="s">
        <v>188</v>
      </c>
      <c r="B1" s="101"/>
      <c r="C1" s="101"/>
      <c r="D1" s="101"/>
      <c r="E1" s="19"/>
      <c r="F1" s="19"/>
      <c r="G1" s="19"/>
      <c r="H1" s="19"/>
      <c r="I1" s="19"/>
    </row>
    <row r="2" spans="1:9" s="20" customFormat="1" ht="6.75" customHeight="1">
      <c r="A2" s="21"/>
      <c r="B2" s="21"/>
      <c r="C2" s="21"/>
      <c r="D2" s="47"/>
      <c r="E2" s="22"/>
      <c r="F2" s="22"/>
      <c r="G2" s="22"/>
      <c r="H2" s="22"/>
      <c r="I2" s="22"/>
    </row>
    <row r="3" spans="1:9" s="25" customFormat="1" ht="30" customHeight="1">
      <c r="A3" s="23" t="s">
        <v>9</v>
      </c>
      <c r="B3" s="24" t="s">
        <v>174</v>
      </c>
      <c r="C3" s="24" t="s">
        <v>175</v>
      </c>
      <c r="D3" s="24" t="s">
        <v>176</v>
      </c>
      <c r="F3" s="61"/>
      <c r="G3"/>
      <c r="H3"/>
      <c r="I3"/>
    </row>
    <row r="4" spans="1:9" s="25" customFormat="1" ht="13.5" customHeight="1">
      <c r="A4" s="87"/>
      <c r="B4" s="88"/>
      <c r="C4" s="88"/>
      <c r="D4" s="88"/>
      <c r="F4" s="61"/>
      <c r="G4"/>
      <c r="H4"/>
      <c r="I4"/>
    </row>
    <row r="5" spans="1:9" s="25" customFormat="1" ht="13.5" customHeight="1">
      <c r="A5" s="87" t="s">
        <v>186</v>
      </c>
      <c r="B5" s="88">
        <v>828</v>
      </c>
      <c r="C5" s="88">
        <v>857</v>
      </c>
      <c r="D5" s="88">
        <v>959</v>
      </c>
      <c r="F5" s="61"/>
      <c r="G5"/>
      <c r="H5"/>
      <c r="I5"/>
    </row>
    <row r="6" spans="1:9" s="25" customFormat="1" ht="13.5" customHeight="1">
      <c r="A6" s="87" t="s">
        <v>173</v>
      </c>
      <c r="B6" s="88">
        <v>201</v>
      </c>
      <c r="C6" s="88">
        <v>345</v>
      </c>
      <c r="D6" s="88">
        <v>236</v>
      </c>
      <c r="F6" s="61"/>
      <c r="G6"/>
      <c r="H6"/>
      <c r="I6"/>
    </row>
    <row r="7" spans="1:9" s="25" customFormat="1" ht="13.5" customHeight="1">
      <c r="A7" s="98" t="s">
        <v>187</v>
      </c>
      <c r="B7" s="99">
        <f>B6/B5*100</f>
        <v>24.27536231884058</v>
      </c>
      <c r="C7" s="99">
        <f>C6/C5*100</f>
        <v>40.25670945157526</v>
      </c>
      <c r="D7" s="99">
        <f>D6/D5*100</f>
        <v>24.608967674661105</v>
      </c>
      <c r="F7" s="61"/>
      <c r="G7"/>
      <c r="H7"/>
      <c r="I7"/>
    </row>
    <row r="8" spans="1:4" s="20" customFormat="1" ht="23.25" customHeight="1">
      <c r="A8" s="100" t="s">
        <v>153</v>
      </c>
      <c r="B8" s="100"/>
      <c r="C8" s="100"/>
      <c r="D8" s="100"/>
    </row>
    <row r="9" spans="2:4" s="20" customFormat="1" ht="12.75">
      <c r="B9" s="37"/>
      <c r="C9" s="37"/>
      <c r="D9" s="55"/>
    </row>
    <row r="10" spans="2:4" s="20" customFormat="1" ht="12.75">
      <c r="B10" s="37"/>
      <c r="C10" s="37"/>
      <c r="D10" s="55"/>
    </row>
    <row r="11" spans="2:4" s="20" customFormat="1" ht="12.75">
      <c r="B11" s="37"/>
      <c r="C11" s="37"/>
      <c r="D11" s="55"/>
    </row>
    <row r="12" spans="2:4" s="20" customFormat="1" ht="12.75">
      <c r="B12" s="37"/>
      <c r="C12" s="37"/>
      <c r="D12" s="55"/>
    </row>
    <row r="13" spans="2:4" s="20" customFormat="1" ht="12.75">
      <c r="B13" s="37"/>
      <c r="C13" s="37"/>
      <c r="D13" s="55"/>
    </row>
    <row r="14" spans="2:4" s="20" customFormat="1" ht="12.75">
      <c r="B14" s="37"/>
      <c r="C14" s="37"/>
      <c r="D14" s="55"/>
    </row>
    <row r="15" spans="2:4" s="20" customFormat="1" ht="12.75">
      <c r="B15" s="37"/>
      <c r="C15" s="37"/>
      <c r="D15" s="55"/>
    </row>
    <row r="16" spans="2:4" s="20" customFormat="1" ht="12.75">
      <c r="B16" s="37"/>
      <c r="C16" s="37"/>
      <c r="D16" s="55"/>
    </row>
    <row r="17" spans="2:4" s="20" customFormat="1" ht="12.75">
      <c r="B17" s="37"/>
      <c r="C17" s="37"/>
      <c r="D17" s="55"/>
    </row>
    <row r="18" spans="2:4" s="20" customFormat="1" ht="12.75">
      <c r="B18" s="37"/>
      <c r="C18" s="37"/>
      <c r="D18" s="55"/>
    </row>
    <row r="19" spans="2:4" s="20" customFormat="1" ht="12.75">
      <c r="B19" s="37"/>
      <c r="C19" s="37"/>
      <c r="D19" s="55"/>
    </row>
    <row r="20" spans="2:4" s="20" customFormat="1" ht="12.75">
      <c r="B20" s="37"/>
      <c r="C20" s="37"/>
      <c r="D20" s="55"/>
    </row>
    <row r="21" spans="2:4" s="20" customFormat="1" ht="12.75">
      <c r="B21" s="37"/>
      <c r="C21" s="37"/>
      <c r="D21" s="55"/>
    </row>
    <row r="22" spans="2:4" s="20" customFormat="1" ht="12.75">
      <c r="B22" s="37"/>
      <c r="C22" s="37"/>
      <c r="D22" s="55"/>
    </row>
    <row r="23" spans="2:4" s="20" customFormat="1" ht="12.75">
      <c r="B23" s="37"/>
      <c r="C23" s="37"/>
      <c r="D23" s="55"/>
    </row>
    <row r="24" spans="2:4" s="20" customFormat="1" ht="12.75">
      <c r="B24" s="37"/>
      <c r="C24" s="37"/>
      <c r="D24" s="55"/>
    </row>
    <row r="25" spans="2:4" s="20" customFormat="1" ht="12.75">
      <c r="B25" s="37"/>
      <c r="C25" s="37"/>
      <c r="D25" s="55"/>
    </row>
    <row r="26" spans="2:4" s="20" customFormat="1" ht="12.75">
      <c r="B26" s="37"/>
      <c r="C26" s="37"/>
      <c r="D26" s="55"/>
    </row>
    <row r="27" spans="2:4" s="20" customFormat="1" ht="12.75">
      <c r="B27" s="37"/>
      <c r="C27" s="37"/>
      <c r="D27" s="55"/>
    </row>
    <row r="28" spans="2:4" s="20" customFormat="1" ht="12.75">
      <c r="B28" s="37"/>
      <c r="C28" s="37"/>
      <c r="D28" s="55"/>
    </row>
    <row r="29" spans="2:4" s="20" customFormat="1" ht="12.75">
      <c r="B29" s="37"/>
      <c r="C29" s="37"/>
      <c r="D29" s="55"/>
    </row>
    <row r="30" spans="2:4" s="20" customFormat="1" ht="12.75">
      <c r="B30" s="37"/>
      <c r="C30" s="37"/>
      <c r="D30" s="55"/>
    </row>
    <row r="31" spans="2:4" s="20" customFormat="1" ht="12.75">
      <c r="B31" s="37"/>
      <c r="C31" s="37"/>
      <c r="D31" s="55"/>
    </row>
    <row r="32" spans="2:4" s="20" customFormat="1" ht="12.75">
      <c r="B32" s="37"/>
      <c r="C32" s="37"/>
      <c r="D32" s="55"/>
    </row>
    <row r="33" spans="2:4" s="20" customFormat="1" ht="12.75">
      <c r="B33" s="37"/>
      <c r="C33" s="37"/>
      <c r="D33" s="55"/>
    </row>
    <row r="34" spans="2:4" s="20" customFormat="1" ht="12.75">
      <c r="B34" s="37"/>
      <c r="C34" s="37"/>
      <c r="D34" s="55"/>
    </row>
    <row r="35" spans="2:4" s="20" customFormat="1" ht="12.75">
      <c r="B35" s="37"/>
      <c r="C35" s="37"/>
      <c r="D35" s="55"/>
    </row>
    <row r="36" spans="2:4" s="20" customFormat="1" ht="12.75">
      <c r="B36" s="37"/>
      <c r="C36" s="37"/>
      <c r="D36" s="55"/>
    </row>
    <row r="37" spans="2:4" s="20" customFormat="1" ht="12.75">
      <c r="B37" s="37"/>
      <c r="C37" s="37"/>
      <c r="D37" s="55"/>
    </row>
    <row r="38" spans="2:4" s="20" customFormat="1" ht="12.75">
      <c r="B38" s="37"/>
      <c r="C38" s="37"/>
      <c r="D38" s="55"/>
    </row>
    <row r="39" spans="2:4" s="20" customFormat="1" ht="12.75">
      <c r="B39" s="37"/>
      <c r="C39" s="37"/>
      <c r="D39" s="55"/>
    </row>
    <row r="40" spans="2:4" s="20" customFormat="1" ht="12.75">
      <c r="B40" s="37"/>
      <c r="C40" s="37"/>
      <c r="D40" s="55"/>
    </row>
    <row r="41" spans="2:4" s="20" customFormat="1" ht="12.75">
      <c r="B41" s="37"/>
      <c r="C41" s="37"/>
      <c r="D41" s="55"/>
    </row>
    <row r="42" spans="2:4" s="20" customFormat="1" ht="12.75">
      <c r="B42" s="37"/>
      <c r="C42" s="37"/>
      <c r="D42" s="55"/>
    </row>
    <row r="43" spans="2:4" s="20" customFormat="1" ht="12.75">
      <c r="B43" s="37"/>
      <c r="C43" s="37"/>
      <c r="D43" s="55"/>
    </row>
    <row r="44" spans="2:4" s="20" customFormat="1" ht="12.75">
      <c r="B44" s="37"/>
      <c r="C44" s="37"/>
      <c r="D44" s="55"/>
    </row>
    <row r="45" spans="2:4" s="20" customFormat="1" ht="12.75">
      <c r="B45" s="37"/>
      <c r="C45" s="37"/>
      <c r="D45" s="55"/>
    </row>
    <row r="46" spans="2:4" s="20" customFormat="1" ht="12.75">
      <c r="B46" s="37"/>
      <c r="C46" s="37"/>
      <c r="D46" s="55"/>
    </row>
    <row r="47" spans="2:4" s="20" customFormat="1" ht="12.75">
      <c r="B47" s="37"/>
      <c r="C47" s="37"/>
      <c r="D47" s="55"/>
    </row>
    <row r="48" spans="2:4" s="20" customFormat="1" ht="12.75">
      <c r="B48" s="37"/>
      <c r="C48" s="37"/>
      <c r="D48" s="55"/>
    </row>
    <row r="49" spans="2:4" s="20" customFormat="1" ht="12.75">
      <c r="B49" s="37"/>
      <c r="C49" s="37"/>
      <c r="D49" s="55"/>
    </row>
    <row r="50" spans="2:4" s="20" customFormat="1" ht="12.75">
      <c r="B50" s="37"/>
      <c r="C50" s="37"/>
      <c r="D50" s="55"/>
    </row>
    <row r="51" spans="2:4" s="20" customFormat="1" ht="12.75">
      <c r="B51" s="37"/>
      <c r="C51" s="37"/>
      <c r="D51" s="55"/>
    </row>
    <row r="52" spans="2:4" s="20" customFormat="1" ht="12.75">
      <c r="B52" s="37"/>
      <c r="C52" s="37"/>
      <c r="D52" s="55"/>
    </row>
    <row r="53" spans="2:4" s="20" customFormat="1" ht="12.75">
      <c r="B53" s="37"/>
      <c r="C53" s="37"/>
      <c r="D53" s="55"/>
    </row>
    <row r="54" spans="2:4" s="20" customFormat="1" ht="12.75">
      <c r="B54" s="37"/>
      <c r="C54" s="37"/>
      <c r="D54" s="55"/>
    </row>
    <row r="55" spans="2:4" s="20" customFormat="1" ht="12.75">
      <c r="B55" s="37"/>
      <c r="C55" s="37"/>
      <c r="D55" s="55"/>
    </row>
    <row r="56" spans="2:4" s="20" customFormat="1" ht="12.75">
      <c r="B56" s="37"/>
      <c r="C56" s="37"/>
      <c r="D56" s="55"/>
    </row>
    <row r="57" spans="2:4" s="20" customFormat="1" ht="12.75">
      <c r="B57" s="37"/>
      <c r="C57" s="37"/>
      <c r="D57" s="55"/>
    </row>
    <row r="58" spans="2:4" s="20" customFormat="1" ht="12.75">
      <c r="B58" s="37"/>
      <c r="C58" s="37"/>
      <c r="D58" s="55"/>
    </row>
    <row r="59" spans="2:4" s="20" customFormat="1" ht="12.75">
      <c r="B59" s="37"/>
      <c r="C59" s="37"/>
      <c r="D59" s="55"/>
    </row>
    <row r="60" spans="2:4" s="20" customFormat="1" ht="12.75">
      <c r="B60" s="37"/>
      <c r="C60" s="37"/>
      <c r="D60" s="55"/>
    </row>
    <row r="61" spans="2:4" s="20" customFormat="1" ht="12.75">
      <c r="B61" s="37"/>
      <c r="C61" s="37"/>
      <c r="D61" s="55"/>
    </row>
    <row r="62" spans="2:4" s="20" customFormat="1" ht="12.75">
      <c r="B62" s="37"/>
      <c r="C62" s="37"/>
      <c r="D62" s="55"/>
    </row>
    <row r="63" spans="2:4" s="20" customFormat="1" ht="12.75">
      <c r="B63" s="37"/>
      <c r="C63" s="37"/>
      <c r="D63" s="55"/>
    </row>
    <row r="64" spans="2:4" s="20" customFormat="1" ht="12.75">
      <c r="B64" s="37"/>
      <c r="C64" s="37"/>
      <c r="D64" s="55"/>
    </row>
    <row r="65" spans="2:4" s="20" customFormat="1" ht="12.75">
      <c r="B65" s="37"/>
      <c r="C65" s="37"/>
      <c r="D65" s="55"/>
    </row>
    <row r="66" spans="2:4" s="20" customFormat="1" ht="12.75">
      <c r="B66" s="37"/>
      <c r="C66" s="37"/>
      <c r="D66" s="55"/>
    </row>
    <row r="67" spans="2:4" s="20" customFormat="1" ht="12.75">
      <c r="B67" s="37"/>
      <c r="C67" s="37"/>
      <c r="D67" s="55"/>
    </row>
    <row r="68" spans="2:4" s="20" customFormat="1" ht="12.75">
      <c r="B68" s="37"/>
      <c r="C68" s="37"/>
      <c r="D68" s="55"/>
    </row>
    <row r="69" spans="2:4" s="20" customFormat="1" ht="12.75">
      <c r="B69" s="37"/>
      <c r="C69" s="37"/>
      <c r="D69" s="55"/>
    </row>
    <row r="70" spans="2:4" s="20" customFormat="1" ht="12.75">
      <c r="B70" s="37"/>
      <c r="C70" s="37"/>
      <c r="D70" s="55"/>
    </row>
    <row r="71" spans="2:9" s="20" customFormat="1" ht="12.75">
      <c r="B71" s="37"/>
      <c r="C71" s="37"/>
      <c r="D71" s="55"/>
      <c r="F71" s="14"/>
      <c r="G71" s="14"/>
      <c r="H71" s="15"/>
      <c r="I71" s="16"/>
    </row>
    <row r="72" spans="2:9" s="20" customFormat="1" ht="12.75">
      <c r="B72" s="37"/>
      <c r="C72" s="37"/>
      <c r="D72" s="55"/>
      <c r="F72" s="14"/>
      <c r="G72" s="14"/>
      <c r="H72" s="15"/>
      <c r="I72" s="16"/>
    </row>
    <row r="73" spans="2:9" s="20" customFormat="1" ht="12.75">
      <c r="B73" s="37"/>
      <c r="C73" s="37"/>
      <c r="D73" s="55"/>
      <c r="F73" s="14"/>
      <c r="G73" s="14"/>
      <c r="H73" s="15"/>
      <c r="I73" s="16"/>
    </row>
    <row r="74" spans="2:9" s="20" customFormat="1" ht="12.75">
      <c r="B74" s="37"/>
      <c r="C74" s="37"/>
      <c r="D74" s="55"/>
      <c r="F74" s="14"/>
      <c r="G74" s="14"/>
      <c r="H74" s="15"/>
      <c r="I74" s="16"/>
    </row>
    <row r="75" spans="2:9" s="20" customFormat="1" ht="12.75">
      <c r="B75" s="37"/>
      <c r="C75" s="37"/>
      <c r="D75" s="55"/>
      <c r="F75" s="14"/>
      <c r="G75" s="14"/>
      <c r="H75" s="15"/>
      <c r="I75" s="16"/>
    </row>
    <row r="76" spans="2:9" s="20" customFormat="1" ht="12.75">
      <c r="B76" s="37"/>
      <c r="C76" s="37"/>
      <c r="D76" s="55"/>
      <c r="F76" s="14"/>
      <c r="G76" s="14"/>
      <c r="H76" s="15"/>
      <c r="I76" s="16"/>
    </row>
    <row r="77" spans="2:9" s="20" customFormat="1" ht="12.75">
      <c r="B77" s="37"/>
      <c r="C77" s="37"/>
      <c r="D77" s="55"/>
      <c r="F77" s="14"/>
      <c r="G77" s="14"/>
      <c r="H77" s="15"/>
      <c r="I77" s="16"/>
    </row>
    <row r="78" spans="2:9" s="20" customFormat="1" ht="12.75">
      <c r="B78" s="37"/>
      <c r="C78" s="37"/>
      <c r="D78" s="55"/>
      <c r="F78" s="14"/>
      <c r="G78" s="14"/>
      <c r="H78" s="15"/>
      <c r="I78" s="16"/>
    </row>
    <row r="79" spans="2:9" s="20" customFormat="1" ht="12.75">
      <c r="B79" s="37"/>
      <c r="C79" s="37"/>
      <c r="D79" s="55"/>
      <c r="F79" s="14"/>
      <c r="G79" s="14"/>
      <c r="H79" s="15"/>
      <c r="I79" s="16"/>
    </row>
    <row r="80" spans="2:9" s="20" customFormat="1" ht="12.75">
      <c r="B80" s="37"/>
      <c r="C80" s="37"/>
      <c r="D80" s="55"/>
      <c r="F80" s="14"/>
      <c r="G80" s="14"/>
      <c r="H80" s="15"/>
      <c r="I80" s="16"/>
    </row>
    <row r="81" spans="2:9" s="20" customFormat="1" ht="12.75">
      <c r="B81" s="37"/>
      <c r="C81" s="37"/>
      <c r="D81" s="55"/>
      <c r="F81" s="14"/>
      <c r="G81" s="14"/>
      <c r="H81" s="15"/>
      <c r="I81" s="16"/>
    </row>
    <row r="82" spans="2:9" s="20" customFormat="1" ht="12.75">
      <c r="B82" s="37"/>
      <c r="C82" s="37"/>
      <c r="D82" s="55"/>
      <c r="F82" s="14"/>
      <c r="G82" s="14"/>
      <c r="H82" s="15"/>
      <c r="I82" s="16"/>
    </row>
    <row r="83" spans="2:9" s="20" customFormat="1" ht="12.75">
      <c r="B83" s="37"/>
      <c r="C83" s="37"/>
      <c r="D83" s="55"/>
      <c r="F83" s="14"/>
      <c r="G83" s="14"/>
      <c r="H83" s="15"/>
      <c r="I83" s="16"/>
    </row>
    <row r="84" spans="2:9" s="20" customFormat="1" ht="12.75">
      <c r="B84" s="37"/>
      <c r="C84" s="37"/>
      <c r="D84" s="55"/>
      <c r="F84" s="14"/>
      <c r="G84" s="14"/>
      <c r="H84" s="15"/>
      <c r="I84" s="16"/>
    </row>
  </sheetData>
  <sheetProtection selectLockedCells="1" selectUnlockedCells="1"/>
  <mergeCells count="2">
    <mergeCell ref="A8:D8"/>
    <mergeCell ref="A1:D1"/>
  </mergeCells>
  <printOptions horizontalCentered="1"/>
  <pageMargins left="0" right="0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U136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45.57421875" style="11" customWidth="1"/>
    <col min="2" max="4" width="15.57421875" style="12" customWidth="1"/>
    <col min="5" max="5" width="14.421875" style="13" customWidth="1"/>
    <col min="6" max="6" width="12.57421875" style="14" customWidth="1"/>
    <col min="7" max="7" width="16.421875" style="14" customWidth="1"/>
    <col min="8" max="8" width="17.421875" style="15" customWidth="1"/>
    <col min="9" max="9" width="20.57421875" style="16" customWidth="1"/>
    <col min="10" max="11" width="9.140625" style="17" customWidth="1"/>
    <col min="12" max="16384" width="9.140625" style="11" customWidth="1"/>
  </cols>
  <sheetData>
    <row r="1" ht="13.5">
      <c r="A1" s="18" t="s">
        <v>1</v>
      </c>
    </row>
    <row r="2" spans="1:9" s="20" customFormat="1" ht="14.25" customHeight="1">
      <c r="A2" s="101" t="s">
        <v>152</v>
      </c>
      <c r="B2" s="101"/>
      <c r="C2" s="101"/>
      <c r="D2" s="101"/>
      <c r="E2" s="19"/>
      <c r="F2" s="19"/>
      <c r="G2" s="19"/>
      <c r="H2" s="19"/>
      <c r="I2" s="19"/>
    </row>
    <row r="3" spans="1:9" s="20" customFormat="1" ht="6.75" customHeight="1">
      <c r="A3" s="21"/>
      <c r="B3" s="21"/>
      <c r="C3" s="21"/>
      <c r="D3" s="47"/>
      <c r="E3" s="22"/>
      <c r="F3" s="22"/>
      <c r="G3" s="22"/>
      <c r="H3" s="22"/>
      <c r="I3" s="22"/>
    </row>
    <row r="4" spans="1:9" s="25" customFormat="1" ht="30" customHeight="1">
      <c r="A4" s="23" t="s">
        <v>9</v>
      </c>
      <c r="B4" s="24" t="s">
        <v>174</v>
      </c>
      <c r="C4" s="24" t="s">
        <v>175</v>
      </c>
      <c r="D4" s="24" t="s">
        <v>176</v>
      </c>
      <c r="F4" s="61"/>
      <c r="G4"/>
      <c r="H4"/>
      <c r="I4"/>
    </row>
    <row r="5" spans="1:9" s="25" customFormat="1" ht="13.5" customHeight="1">
      <c r="A5" s="87"/>
      <c r="B5" s="88"/>
      <c r="C5" s="88"/>
      <c r="D5" s="88"/>
      <c r="F5" s="61"/>
      <c r="G5"/>
      <c r="H5"/>
      <c r="I5"/>
    </row>
    <row r="6" spans="1:9" s="25" customFormat="1" ht="13.5" customHeight="1">
      <c r="A6" s="87" t="s">
        <v>173</v>
      </c>
      <c r="B6" s="88">
        <v>201</v>
      </c>
      <c r="C6" s="88">
        <v>345</v>
      </c>
      <c r="D6" s="88">
        <v>236</v>
      </c>
      <c r="F6" s="61"/>
      <c r="G6"/>
      <c r="H6"/>
      <c r="I6"/>
    </row>
    <row r="7" spans="1:9" s="25" customFormat="1" ht="13.5" customHeight="1">
      <c r="A7" s="87"/>
      <c r="B7" s="88"/>
      <c r="C7" s="88"/>
      <c r="D7" s="88"/>
      <c r="F7" s="61"/>
      <c r="G7"/>
      <c r="H7"/>
      <c r="I7"/>
    </row>
    <row r="8" spans="1:6" s="25" customFormat="1" ht="30" customHeight="1">
      <c r="A8" s="26"/>
      <c r="B8" s="102" t="s">
        <v>10</v>
      </c>
      <c r="C8" s="102"/>
      <c r="D8" s="102"/>
      <c r="F8" s="62"/>
    </row>
    <row r="9" spans="1:9" s="25" customFormat="1" ht="12.75">
      <c r="A9" s="26" t="s">
        <v>11</v>
      </c>
      <c r="B9" s="78">
        <f aca="true" t="shared" si="0" ref="B9:B17">A9/$B$16</f>
        <v>0.07462686567164178</v>
      </c>
      <c r="C9" s="78">
        <v>0.08115942028985507</v>
      </c>
      <c r="D9" s="78">
        <v>0.11016949152542373</v>
      </c>
      <c r="F9" s="61"/>
      <c r="G9"/>
      <c r="H9"/>
      <c r="I9"/>
    </row>
    <row r="10" spans="1:6" s="25" customFormat="1" ht="12.75">
      <c r="A10" s="26" t="s">
        <v>12</v>
      </c>
      <c r="B10" s="78">
        <f t="shared" si="0"/>
        <v>0.03482587064676617</v>
      </c>
      <c r="C10" s="78">
        <v>0.057971014492753624</v>
      </c>
      <c r="D10" s="78">
        <v>0.0847457627118644</v>
      </c>
      <c r="F10" s="61"/>
    </row>
    <row r="11" spans="1:6" s="25" customFormat="1" ht="12.75">
      <c r="A11" s="27" t="s">
        <v>13</v>
      </c>
      <c r="B11" s="78">
        <f t="shared" si="0"/>
        <v>0.5621890547263682</v>
      </c>
      <c r="C11" s="78">
        <v>0.5797101449275363</v>
      </c>
      <c r="D11" s="78">
        <v>0.5169491525423728</v>
      </c>
      <c r="F11" s="61"/>
    </row>
    <row r="12" spans="1:6" s="25" customFormat="1" ht="12.75">
      <c r="A12" s="26" t="s">
        <v>14</v>
      </c>
      <c r="B12" s="78">
        <f t="shared" si="0"/>
        <v>0.1791044776119403</v>
      </c>
      <c r="C12" s="78">
        <v>0.15942028985507245</v>
      </c>
      <c r="D12" s="78">
        <v>0.15254237288135594</v>
      </c>
      <c r="F12" s="61"/>
    </row>
    <row r="13" spans="1:6" s="25" customFormat="1" ht="12.75">
      <c r="A13" s="26" t="s">
        <v>15</v>
      </c>
      <c r="B13" s="78">
        <f t="shared" si="0"/>
        <v>0.1044776119402985</v>
      </c>
      <c r="C13" s="78">
        <v>0.06666666666666667</v>
      </c>
      <c r="D13" s="78">
        <v>0.08898305084745763</v>
      </c>
      <c r="F13" s="61"/>
    </row>
    <row r="14" spans="1:6" s="25" customFormat="1" ht="12.75">
      <c r="A14" s="26" t="s">
        <v>16</v>
      </c>
      <c r="B14" s="78">
        <f t="shared" si="0"/>
        <v>0.014925373134328358</v>
      </c>
      <c r="C14" s="78">
        <v>0.002898550724637681</v>
      </c>
      <c r="D14" s="78">
        <v>0.00423728813559322</v>
      </c>
      <c r="F14" s="61"/>
    </row>
    <row r="15" spans="1:6" s="25" customFormat="1" ht="12.75" customHeight="1">
      <c r="A15" s="27" t="s">
        <v>17</v>
      </c>
      <c r="B15" s="78">
        <f t="shared" si="0"/>
        <v>0.004975124378109453</v>
      </c>
      <c r="C15" s="78">
        <v>0.011594202898550725</v>
      </c>
      <c r="D15" s="78">
        <v>0.00423728813559322</v>
      </c>
      <c r="F15" s="61"/>
    </row>
    <row r="16" spans="1:6" s="25" customFormat="1" ht="12.75" customHeight="1">
      <c r="A16" s="27" t="s">
        <v>18</v>
      </c>
      <c r="B16" s="78">
        <f t="shared" si="0"/>
        <v>0.024875621890547265</v>
      </c>
      <c r="C16" s="78">
        <v>0.04057971014492753</v>
      </c>
      <c r="D16" s="78">
        <v>0.038135593220338986</v>
      </c>
      <c r="F16" s="61"/>
    </row>
    <row r="17" spans="1:6" s="25" customFormat="1" ht="12.75" customHeight="1">
      <c r="A17" s="28" t="s">
        <v>19</v>
      </c>
      <c r="B17" s="48">
        <f t="shared" si="0"/>
        <v>1</v>
      </c>
      <c r="C17" s="48">
        <v>1</v>
      </c>
      <c r="D17" s="48">
        <v>0.9999999999999999</v>
      </c>
      <c r="F17" s="61"/>
    </row>
    <row r="18" spans="1:6" s="25" customFormat="1" ht="12.75" customHeight="1">
      <c r="A18" s="28"/>
      <c r="B18" s="29"/>
      <c r="C18" s="29"/>
      <c r="D18" s="49"/>
      <c r="F18" s="61"/>
    </row>
    <row r="19" spans="1:6" s="25" customFormat="1" ht="30" customHeight="1">
      <c r="A19" s="26"/>
      <c r="B19" s="102" t="s">
        <v>20</v>
      </c>
      <c r="C19" s="102"/>
      <c r="D19" s="102"/>
      <c r="F19" s="62"/>
    </row>
    <row r="20" spans="1:255" ht="15">
      <c r="A20" s="27" t="s">
        <v>21</v>
      </c>
      <c r="B20" s="78">
        <f>A20/$B$22</f>
        <v>0.2537313432835821</v>
      </c>
      <c r="C20" s="78">
        <v>0.28695652173913044</v>
      </c>
      <c r="D20" s="78">
        <v>0.2754237288135593</v>
      </c>
      <c r="E20"/>
      <c r="F20" s="62"/>
      <c r="G20" s="25"/>
      <c r="H20" s="25"/>
      <c r="I20" s="25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3.5" customHeight="1">
      <c r="A21" s="27" t="s">
        <v>22</v>
      </c>
      <c r="B21" s="78">
        <f>A21/$B$22</f>
        <v>0.21393034825870647</v>
      </c>
      <c r="C21" s="78">
        <v>0.2028985507246377</v>
      </c>
      <c r="D21" s="78">
        <v>0.1652542372881356</v>
      </c>
      <c r="E21"/>
      <c r="F21" s="63"/>
      <c r="G21" s="25"/>
      <c r="H21" s="25"/>
      <c r="I21" s="25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>
      <c r="A22" s="27" t="s">
        <v>23</v>
      </c>
      <c r="B22" s="78">
        <f>A22/$B$22</f>
        <v>0.5323383084577115</v>
      </c>
      <c r="C22" s="78">
        <v>0.5101449275362319</v>
      </c>
      <c r="D22" s="78">
        <v>0.559322033898305</v>
      </c>
      <c r="E22"/>
      <c r="F22" s="61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>
      <c r="A23" s="28" t="s">
        <v>19</v>
      </c>
      <c r="B23" s="48">
        <f>A23/$B$22</f>
        <v>1</v>
      </c>
      <c r="C23" s="48">
        <v>1</v>
      </c>
      <c r="D23" s="48">
        <v>1</v>
      </c>
      <c r="E23"/>
      <c r="F23" s="6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9" s="25" customFormat="1" ht="12.75" customHeight="1">
      <c r="A24" s="28"/>
      <c r="B24" s="30"/>
      <c r="C24" s="30"/>
      <c r="D24" s="50"/>
      <c r="F24" s="61"/>
      <c r="G24"/>
      <c r="H24"/>
      <c r="I24"/>
    </row>
    <row r="25" spans="1:9" s="25" customFormat="1" ht="12.75" customHeight="1">
      <c r="A25" s="26"/>
      <c r="B25" s="102" t="s">
        <v>24</v>
      </c>
      <c r="C25" s="102"/>
      <c r="D25" s="102"/>
      <c r="E25" s="89"/>
      <c r="F25" s="61"/>
      <c r="G25"/>
      <c r="H25"/>
      <c r="I25"/>
    </row>
    <row r="26" spans="1:9" s="25" customFormat="1" ht="12.75" customHeight="1">
      <c r="A26" s="27" t="s">
        <v>25</v>
      </c>
      <c r="B26" s="78">
        <f>A26/$B$32</f>
        <v>0.024875621890547265</v>
      </c>
      <c r="C26" s="78">
        <v>0.017391304347826087</v>
      </c>
      <c r="D26" s="78">
        <v>0.01694915254237288</v>
      </c>
      <c r="E26" s="27"/>
      <c r="F26" s="61"/>
      <c r="G26"/>
      <c r="H26"/>
      <c r="I26"/>
    </row>
    <row r="27" spans="1:9" s="25" customFormat="1" ht="12.75" customHeight="1">
      <c r="A27" s="27" t="s">
        <v>26</v>
      </c>
      <c r="B27" s="78">
        <f aca="true" t="shared" si="1" ref="B27:B33">A27/$B$32</f>
        <v>0.2537313432835821</v>
      </c>
      <c r="C27" s="78">
        <v>0.3188405797101449</v>
      </c>
      <c r="D27" s="78">
        <v>0.2711864406779661</v>
      </c>
      <c r="E27" s="27"/>
      <c r="F27" s="61"/>
      <c r="G27" s="20"/>
      <c r="H27" s="20"/>
      <c r="I27" s="20"/>
    </row>
    <row r="28" spans="1:9" s="25" customFormat="1" ht="12.75" customHeight="1">
      <c r="A28" s="27" t="s">
        <v>27</v>
      </c>
      <c r="B28" s="78">
        <f t="shared" si="1"/>
        <v>0.6268656716417911</v>
      </c>
      <c r="C28" s="78">
        <v>0.6144927536231884</v>
      </c>
      <c r="D28" s="78">
        <v>0.6694915254237288</v>
      </c>
      <c r="E28" s="27"/>
      <c r="F28" s="61"/>
      <c r="G28" s="20"/>
      <c r="H28" s="20"/>
      <c r="I28" s="20"/>
    </row>
    <row r="29" spans="1:9" s="25" customFormat="1" ht="12.75" customHeight="1">
      <c r="A29" s="27" t="s">
        <v>169</v>
      </c>
      <c r="B29" s="78">
        <f t="shared" si="1"/>
        <v>0.01990049751243781</v>
      </c>
      <c r="C29" s="78" t="s">
        <v>182</v>
      </c>
      <c r="D29" s="78" t="s">
        <v>182</v>
      </c>
      <c r="E29" s="27"/>
      <c r="F29" s="61"/>
      <c r="G29" s="20"/>
      <c r="H29" s="20"/>
      <c r="I29" s="20"/>
    </row>
    <row r="30" spans="1:9" s="25" customFormat="1" ht="12.75" customHeight="1">
      <c r="A30" s="27" t="s">
        <v>170</v>
      </c>
      <c r="B30" s="78">
        <f t="shared" si="1"/>
        <v>0.03980099502487562</v>
      </c>
      <c r="C30" s="78" t="s">
        <v>182</v>
      </c>
      <c r="D30" s="78" t="s">
        <v>182</v>
      </c>
      <c r="E30" s="27"/>
      <c r="F30" s="61"/>
      <c r="G30" s="20"/>
      <c r="H30" s="20"/>
      <c r="I30" s="20"/>
    </row>
    <row r="31" spans="1:9" s="25" customFormat="1" ht="12.75" customHeight="1">
      <c r="A31" s="27" t="s">
        <v>171</v>
      </c>
      <c r="B31" s="78">
        <f t="shared" si="1"/>
        <v>0.014925373134328358</v>
      </c>
      <c r="C31" s="78" t="s">
        <v>182</v>
      </c>
      <c r="D31" s="78" t="s">
        <v>182</v>
      </c>
      <c r="E31" s="27"/>
      <c r="F31" s="61"/>
      <c r="G31" s="20"/>
      <c r="H31" s="20"/>
      <c r="I31" s="20"/>
    </row>
    <row r="32" spans="1:9" s="25" customFormat="1" ht="12.75" customHeight="1">
      <c r="A32" s="27" t="s">
        <v>28</v>
      </c>
      <c r="B32" s="78">
        <f t="shared" si="1"/>
        <v>0.01990049751243781</v>
      </c>
      <c r="C32" s="78">
        <v>0.04927536231884058</v>
      </c>
      <c r="D32" s="78">
        <v>0.0423728813559322</v>
      </c>
      <c r="F32" s="62"/>
      <c r="G32" s="20"/>
      <c r="H32" s="20"/>
      <c r="I32" s="20"/>
    </row>
    <row r="33" spans="1:9" s="25" customFormat="1" ht="12.75" customHeight="1">
      <c r="A33" s="28" t="s">
        <v>19</v>
      </c>
      <c r="B33" s="48">
        <f t="shared" si="1"/>
        <v>1</v>
      </c>
      <c r="C33" s="48">
        <v>1</v>
      </c>
      <c r="D33" s="48">
        <v>1</v>
      </c>
      <c r="F33" s="64"/>
      <c r="G33" s="20"/>
      <c r="H33" s="20"/>
      <c r="I33" s="20"/>
    </row>
    <row r="34" spans="1:9" s="25" customFormat="1" ht="12.75" customHeight="1">
      <c r="A34" s="28"/>
      <c r="B34" s="31"/>
      <c r="C34" s="31"/>
      <c r="D34" s="48"/>
      <c r="F34" s="61"/>
      <c r="G34" s="20"/>
      <c r="H34" s="20"/>
      <c r="I34" s="20"/>
    </row>
    <row r="35" spans="1:9" s="25" customFormat="1" ht="12.75" customHeight="1">
      <c r="A35" s="26"/>
      <c r="B35" s="102" t="s">
        <v>29</v>
      </c>
      <c r="C35" s="102"/>
      <c r="D35" s="102"/>
      <c r="E35" s="27"/>
      <c r="F35" s="61"/>
      <c r="G35" s="20"/>
      <c r="H35" s="20"/>
      <c r="I35" s="20"/>
    </row>
    <row r="36" spans="1:255" ht="12.75">
      <c r="A36" s="27" t="s">
        <v>30</v>
      </c>
      <c r="B36" s="78">
        <f>A36/$B$38</f>
        <v>0.024875621890547265</v>
      </c>
      <c r="C36" s="78">
        <v>0.02608695652173913</v>
      </c>
      <c r="D36" s="78">
        <v>0.01694915254237288</v>
      </c>
      <c r="E36" s="28"/>
      <c r="F36" s="61"/>
      <c r="G36" s="20"/>
      <c r="H36" s="20"/>
      <c r="I36" s="20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75">
      <c r="A37" s="27" t="s">
        <v>31</v>
      </c>
      <c r="B37" s="78">
        <f>A37/$B$38</f>
        <v>0.8706467661691543</v>
      </c>
      <c r="C37" s="78">
        <v>0.855072463768116</v>
      </c>
      <c r="D37" s="78">
        <v>0.847457627118644</v>
      </c>
      <c r="E37"/>
      <c r="F37" s="61"/>
      <c r="G37" s="20"/>
      <c r="H37" s="20"/>
      <c r="I37" s="20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.75">
      <c r="A38" s="27" t="s">
        <v>32</v>
      </c>
      <c r="B38" s="78">
        <f>A38/$B$38</f>
        <v>0.1044776119402985</v>
      </c>
      <c r="C38" s="78">
        <v>0.11594202898550725</v>
      </c>
      <c r="D38" s="78">
        <v>0.13559322033898305</v>
      </c>
      <c r="E38"/>
      <c r="F38" s="61"/>
      <c r="G38" s="20"/>
      <c r="H38" s="20"/>
      <c r="I38" s="20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.75">
      <c r="A39" s="27" t="s">
        <v>33</v>
      </c>
      <c r="B39" s="78" t="s">
        <v>182</v>
      </c>
      <c r="C39" s="78">
        <v>0.002898550724637681</v>
      </c>
      <c r="D39" s="78">
        <v>0</v>
      </c>
      <c r="E39"/>
      <c r="F39" s="61"/>
      <c r="G39" s="20"/>
      <c r="H39" s="20"/>
      <c r="I39" s="20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75">
      <c r="A40" s="28" t="s">
        <v>19</v>
      </c>
      <c r="B40" s="48">
        <f>A39/$B$38</f>
        <v>1</v>
      </c>
      <c r="C40" s="48">
        <v>0.9999999999999999</v>
      </c>
      <c r="D40" s="48">
        <v>0.9999999999999999</v>
      </c>
      <c r="E40"/>
      <c r="F40" s="61"/>
      <c r="G40" s="20"/>
      <c r="H40" s="20"/>
      <c r="I40" s="2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6" s="20" customFormat="1" ht="12.75">
      <c r="A41" s="32"/>
      <c r="B41" s="33"/>
      <c r="C41" s="33"/>
      <c r="D41" s="53"/>
      <c r="F41" s="61"/>
    </row>
    <row r="42" spans="1:9" s="20" customFormat="1" ht="24.75" customHeight="1">
      <c r="A42" s="32"/>
      <c r="B42" s="102" t="s">
        <v>34</v>
      </c>
      <c r="C42" s="102"/>
      <c r="D42" s="102"/>
      <c r="F42" s="61"/>
      <c r="G42" s="25"/>
      <c r="H42" s="25"/>
      <c r="I42" s="25"/>
    </row>
    <row r="43" spans="1:9" s="20" customFormat="1" ht="12.75">
      <c r="A43" s="32" t="s">
        <v>35</v>
      </c>
      <c r="B43" s="51">
        <f aca="true" t="shared" si="2" ref="B43:B53">A43/$B$51</f>
        <v>0.16417910447761194</v>
      </c>
      <c r="C43" s="51">
        <v>0.08695652173913043</v>
      </c>
      <c r="D43" s="51">
        <v>0.11440677966101695</v>
      </c>
      <c r="F43" s="61"/>
      <c r="G43"/>
      <c r="H43"/>
      <c r="I43"/>
    </row>
    <row r="44" spans="1:9" s="20" customFormat="1" ht="12.75">
      <c r="A44" s="32" t="s">
        <v>36</v>
      </c>
      <c r="B44" s="51">
        <f t="shared" si="2"/>
        <v>0.22388059701492538</v>
      </c>
      <c r="C44" s="51">
        <v>0.2579710144927536</v>
      </c>
      <c r="D44" s="51">
        <v>0.2330508474576271</v>
      </c>
      <c r="F44" s="61"/>
      <c r="G44"/>
      <c r="H44"/>
      <c r="I44"/>
    </row>
    <row r="45" spans="1:9" s="20" customFormat="1" ht="12.75">
      <c r="A45" s="32" t="s">
        <v>37</v>
      </c>
      <c r="B45" s="51">
        <f t="shared" si="2"/>
        <v>0.0945273631840796</v>
      </c>
      <c r="C45" s="51">
        <v>0.11014492753623188</v>
      </c>
      <c r="D45" s="51">
        <v>0.046610169491525424</v>
      </c>
      <c r="F45" s="61"/>
      <c r="G45"/>
      <c r="H45"/>
      <c r="I45"/>
    </row>
    <row r="46" spans="1:9" s="20" customFormat="1" ht="12.75">
      <c r="A46" s="32" t="s">
        <v>38</v>
      </c>
      <c r="B46" s="51">
        <f t="shared" si="2"/>
        <v>0.07462686567164178</v>
      </c>
      <c r="C46" s="51">
        <v>0.0782608695652174</v>
      </c>
      <c r="D46" s="51">
        <v>0.07627118644067797</v>
      </c>
      <c r="F46" s="61"/>
      <c r="G46"/>
      <c r="H46"/>
      <c r="I46"/>
    </row>
    <row r="47" spans="1:9" s="20" customFormat="1" ht="12.75">
      <c r="A47" s="32" t="s">
        <v>39</v>
      </c>
      <c r="B47" s="51">
        <f t="shared" si="2"/>
        <v>0.07960199004975124</v>
      </c>
      <c r="C47" s="51">
        <v>0.09855072463768116</v>
      </c>
      <c r="D47" s="51">
        <v>0.1228813559322034</v>
      </c>
      <c r="F47" s="61"/>
      <c r="G47" s="36"/>
      <c r="H47" s="36"/>
      <c r="I47" s="36"/>
    </row>
    <row r="48" spans="1:6" s="20" customFormat="1" ht="12.75">
      <c r="A48" s="32" t="s">
        <v>40</v>
      </c>
      <c r="B48" s="51">
        <f t="shared" si="2"/>
        <v>0.029850746268656716</v>
      </c>
      <c r="C48" s="51">
        <v>0.02318840579710145</v>
      </c>
      <c r="D48" s="51">
        <v>0.03389830508474576</v>
      </c>
      <c r="F48" s="61"/>
    </row>
    <row r="49" spans="1:6" s="20" customFormat="1" ht="12.75">
      <c r="A49" s="32" t="s">
        <v>41</v>
      </c>
      <c r="B49" s="51">
        <f t="shared" si="2"/>
        <v>0.16417910447761194</v>
      </c>
      <c r="C49" s="51">
        <v>0.14782608695652175</v>
      </c>
      <c r="D49" s="51">
        <v>0.1694915254237288</v>
      </c>
      <c r="F49" s="61"/>
    </row>
    <row r="50" spans="1:6" s="20" customFormat="1" ht="12.75">
      <c r="A50" s="32" t="s">
        <v>42</v>
      </c>
      <c r="B50" s="51">
        <f t="shared" si="2"/>
        <v>0.03482587064676617</v>
      </c>
      <c r="C50" s="51">
        <v>0.05507246376811594</v>
      </c>
      <c r="D50" s="51">
        <v>0.059322033898305086</v>
      </c>
      <c r="F50" s="61"/>
    </row>
    <row r="51" spans="1:6" s="20" customFormat="1" ht="12.75">
      <c r="A51" s="32" t="s">
        <v>43</v>
      </c>
      <c r="B51" s="51">
        <f t="shared" si="2"/>
        <v>0.04477611940298507</v>
      </c>
      <c r="C51" s="51">
        <v>0.06956521739130435</v>
      </c>
      <c r="D51" s="51">
        <v>0.0635593220338983</v>
      </c>
      <c r="F51" s="61"/>
    </row>
    <row r="52" spans="1:6" s="20" customFormat="1" ht="15">
      <c r="A52" s="32" t="s">
        <v>44</v>
      </c>
      <c r="B52" s="51">
        <f t="shared" si="2"/>
        <v>0.08955223880597014</v>
      </c>
      <c r="C52" s="51">
        <v>0.07246376811594203</v>
      </c>
      <c r="D52" s="51">
        <v>0.08050847457627118</v>
      </c>
      <c r="F52" s="63"/>
    </row>
    <row r="53" spans="1:6" s="20" customFormat="1" ht="12.75">
      <c r="A53" s="28" t="s">
        <v>19</v>
      </c>
      <c r="B53" s="52">
        <f t="shared" si="2"/>
        <v>1</v>
      </c>
      <c r="C53" s="52">
        <v>1</v>
      </c>
      <c r="D53" s="52">
        <v>1</v>
      </c>
      <c r="F53" s="61"/>
    </row>
    <row r="54" spans="1:6" s="20" customFormat="1" ht="12.75">
      <c r="A54" s="32"/>
      <c r="B54"/>
      <c r="C54"/>
      <c r="D54" s="53"/>
      <c r="F54" s="61"/>
    </row>
    <row r="55" spans="1:6" s="20" customFormat="1" ht="49.5" customHeight="1">
      <c r="A55" s="32"/>
      <c r="B55" s="102" t="s">
        <v>45</v>
      </c>
      <c r="C55" s="102"/>
      <c r="D55" s="102"/>
      <c r="F55" s="61"/>
    </row>
    <row r="56" spans="1:255" ht="12.75">
      <c r="A56" s="27" t="s">
        <v>46</v>
      </c>
      <c r="B56" s="51">
        <f>A56/$B$57</f>
        <v>0.35323383084577115</v>
      </c>
      <c r="C56" s="51">
        <v>0.41739130434782606</v>
      </c>
      <c r="D56" s="51">
        <v>0.3771186440677966</v>
      </c>
      <c r="E56"/>
      <c r="F56" s="61"/>
      <c r="G56" s="20"/>
      <c r="H56" s="20"/>
      <c r="I56" s="20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>
      <c r="A57" s="27" t="s">
        <v>47</v>
      </c>
      <c r="B57" s="51">
        <f>A57/$B$57</f>
        <v>0.4975124378109453</v>
      </c>
      <c r="C57" s="51">
        <v>0.4115942028985507</v>
      </c>
      <c r="D57" s="51">
        <v>0.4703389830508475</v>
      </c>
      <c r="E57"/>
      <c r="F57" s="61"/>
      <c r="G57" s="20"/>
      <c r="H57" s="20"/>
      <c r="I57" s="20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75">
      <c r="A58" s="27" t="s">
        <v>48</v>
      </c>
      <c r="B58" s="51">
        <f>A58/$B$57</f>
        <v>0.14925373134328357</v>
      </c>
      <c r="C58" s="51">
        <v>0.17101449275362318</v>
      </c>
      <c r="D58" s="51">
        <v>0.15254237288135594</v>
      </c>
      <c r="E58"/>
      <c r="F58" s="61"/>
      <c r="G58" s="20"/>
      <c r="H58" s="20"/>
      <c r="I58" s="20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75">
      <c r="A59" s="35" t="s">
        <v>19</v>
      </c>
      <c r="B59" s="79">
        <f>A59/$B$57</f>
        <v>1</v>
      </c>
      <c r="C59" s="79">
        <v>1</v>
      </c>
      <c r="D59" s="79">
        <v>1</v>
      </c>
      <c r="E59"/>
      <c r="F59" s="61"/>
      <c r="G59" s="20"/>
      <c r="H59" s="20"/>
      <c r="I59" s="20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4" s="20" customFormat="1" ht="23.25" customHeight="1">
      <c r="A60" s="100" t="s">
        <v>153</v>
      </c>
      <c r="B60" s="100"/>
      <c r="C60" s="100"/>
      <c r="D60" s="100"/>
    </row>
    <row r="61" spans="2:4" s="20" customFormat="1" ht="12.75">
      <c r="B61" s="37"/>
      <c r="C61" s="37"/>
      <c r="D61" s="55"/>
    </row>
    <row r="62" spans="2:4" s="20" customFormat="1" ht="12.75">
      <c r="B62" s="37"/>
      <c r="C62" s="37"/>
      <c r="D62" s="55"/>
    </row>
    <row r="63" spans="2:4" s="20" customFormat="1" ht="12.75">
      <c r="B63" s="37"/>
      <c r="C63" s="37"/>
      <c r="D63" s="55"/>
    </row>
    <row r="64" spans="2:4" s="20" customFormat="1" ht="12.75">
      <c r="B64" s="37"/>
      <c r="C64" s="37"/>
      <c r="D64" s="55"/>
    </row>
    <row r="65" spans="2:4" s="20" customFormat="1" ht="12.75">
      <c r="B65" s="37"/>
      <c r="C65" s="37"/>
      <c r="D65" s="55"/>
    </row>
    <row r="66" spans="2:4" s="20" customFormat="1" ht="12.75">
      <c r="B66" s="37"/>
      <c r="C66" s="37"/>
      <c r="D66" s="55"/>
    </row>
    <row r="67" spans="2:4" s="20" customFormat="1" ht="12.75">
      <c r="B67" s="37"/>
      <c r="C67" s="37"/>
      <c r="D67" s="55"/>
    </row>
    <row r="68" spans="2:4" s="20" customFormat="1" ht="12.75">
      <c r="B68" s="37"/>
      <c r="C68" s="37"/>
      <c r="D68" s="55"/>
    </row>
    <row r="69" spans="2:4" s="20" customFormat="1" ht="12.75">
      <c r="B69" s="37"/>
      <c r="C69" s="37"/>
      <c r="D69" s="55"/>
    </row>
    <row r="70" spans="2:4" s="20" customFormat="1" ht="12.75">
      <c r="B70" s="37"/>
      <c r="C70" s="37"/>
      <c r="D70" s="55"/>
    </row>
    <row r="71" spans="2:4" s="20" customFormat="1" ht="12.75">
      <c r="B71" s="37"/>
      <c r="C71" s="37"/>
      <c r="D71" s="55"/>
    </row>
    <row r="72" spans="2:4" s="20" customFormat="1" ht="12.75">
      <c r="B72" s="37"/>
      <c r="C72" s="37"/>
      <c r="D72" s="55"/>
    </row>
    <row r="73" spans="2:4" s="20" customFormat="1" ht="12.75">
      <c r="B73" s="37"/>
      <c r="C73" s="37"/>
      <c r="D73" s="55"/>
    </row>
    <row r="74" spans="2:4" s="20" customFormat="1" ht="12.75">
      <c r="B74" s="37"/>
      <c r="C74" s="37"/>
      <c r="D74" s="55"/>
    </row>
    <row r="75" spans="2:4" s="20" customFormat="1" ht="12.75">
      <c r="B75" s="37"/>
      <c r="C75" s="37"/>
      <c r="D75" s="55"/>
    </row>
    <row r="76" spans="2:4" s="20" customFormat="1" ht="12.75">
      <c r="B76" s="37"/>
      <c r="C76" s="37"/>
      <c r="D76" s="55"/>
    </row>
    <row r="77" spans="2:4" s="20" customFormat="1" ht="12.75">
      <c r="B77" s="37"/>
      <c r="C77" s="37"/>
      <c r="D77" s="55"/>
    </row>
    <row r="78" spans="2:4" s="20" customFormat="1" ht="12.75">
      <c r="B78" s="37"/>
      <c r="C78" s="37"/>
      <c r="D78" s="55"/>
    </row>
    <row r="79" spans="2:4" s="20" customFormat="1" ht="12.75">
      <c r="B79" s="37"/>
      <c r="C79" s="37"/>
      <c r="D79" s="55"/>
    </row>
    <row r="80" spans="2:4" s="20" customFormat="1" ht="12.75">
      <c r="B80" s="37"/>
      <c r="C80" s="37"/>
      <c r="D80" s="55"/>
    </row>
    <row r="81" spans="2:4" s="20" customFormat="1" ht="12.75">
      <c r="B81" s="37"/>
      <c r="C81" s="37"/>
      <c r="D81" s="55"/>
    </row>
    <row r="82" spans="2:4" s="20" customFormat="1" ht="12.75">
      <c r="B82" s="37"/>
      <c r="C82" s="37"/>
      <c r="D82" s="55"/>
    </row>
    <row r="83" spans="2:4" s="20" customFormat="1" ht="12.75">
      <c r="B83" s="37"/>
      <c r="C83" s="37"/>
      <c r="D83" s="55"/>
    </row>
    <row r="84" spans="2:4" s="20" customFormat="1" ht="12.75">
      <c r="B84" s="37"/>
      <c r="C84" s="37"/>
      <c r="D84" s="55"/>
    </row>
    <row r="85" spans="2:4" s="20" customFormat="1" ht="12.75">
      <c r="B85" s="37"/>
      <c r="C85" s="37"/>
      <c r="D85" s="55"/>
    </row>
    <row r="86" spans="2:4" s="20" customFormat="1" ht="12.75">
      <c r="B86" s="37"/>
      <c r="C86" s="37"/>
      <c r="D86" s="55"/>
    </row>
    <row r="87" spans="2:4" s="20" customFormat="1" ht="12.75">
      <c r="B87" s="37"/>
      <c r="C87" s="37"/>
      <c r="D87" s="55"/>
    </row>
    <row r="88" spans="2:4" s="20" customFormat="1" ht="12.75">
      <c r="B88" s="37"/>
      <c r="C88" s="37"/>
      <c r="D88" s="55"/>
    </row>
    <row r="89" spans="2:4" s="20" customFormat="1" ht="12.75">
      <c r="B89" s="37"/>
      <c r="C89" s="37"/>
      <c r="D89" s="55"/>
    </row>
    <row r="90" spans="2:4" s="20" customFormat="1" ht="12.75">
      <c r="B90" s="37"/>
      <c r="C90" s="37"/>
      <c r="D90" s="55"/>
    </row>
    <row r="91" spans="2:4" s="20" customFormat="1" ht="12.75">
      <c r="B91" s="37"/>
      <c r="C91" s="37"/>
      <c r="D91" s="55"/>
    </row>
    <row r="92" spans="2:4" s="20" customFormat="1" ht="12.75">
      <c r="B92" s="37"/>
      <c r="C92" s="37"/>
      <c r="D92" s="55"/>
    </row>
    <row r="93" spans="2:4" s="20" customFormat="1" ht="12.75">
      <c r="B93" s="37"/>
      <c r="C93" s="37"/>
      <c r="D93" s="55"/>
    </row>
    <row r="94" spans="2:4" s="20" customFormat="1" ht="12.75">
      <c r="B94" s="37"/>
      <c r="C94" s="37"/>
      <c r="D94" s="55"/>
    </row>
    <row r="95" spans="2:4" s="20" customFormat="1" ht="12.75">
      <c r="B95" s="37"/>
      <c r="C95" s="37"/>
      <c r="D95" s="55"/>
    </row>
    <row r="96" spans="2:4" s="20" customFormat="1" ht="12.75">
      <c r="B96" s="37"/>
      <c r="C96" s="37"/>
      <c r="D96" s="55"/>
    </row>
    <row r="97" spans="2:4" s="20" customFormat="1" ht="12.75">
      <c r="B97" s="37"/>
      <c r="C97" s="37"/>
      <c r="D97" s="55"/>
    </row>
    <row r="98" spans="2:4" s="20" customFormat="1" ht="12.75">
      <c r="B98" s="37"/>
      <c r="C98" s="37"/>
      <c r="D98" s="55"/>
    </row>
    <row r="99" spans="2:4" s="20" customFormat="1" ht="12.75">
      <c r="B99" s="37"/>
      <c r="C99" s="37"/>
      <c r="D99" s="55"/>
    </row>
    <row r="100" spans="2:4" s="20" customFormat="1" ht="12.75">
      <c r="B100" s="37"/>
      <c r="C100" s="37"/>
      <c r="D100" s="55"/>
    </row>
    <row r="101" spans="2:4" s="20" customFormat="1" ht="12.75">
      <c r="B101" s="37"/>
      <c r="C101" s="37"/>
      <c r="D101" s="55"/>
    </row>
    <row r="102" spans="2:4" s="20" customFormat="1" ht="12.75">
      <c r="B102" s="37"/>
      <c r="C102" s="37"/>
      <c r="D102" s="55"/>
    </row>
    <row r="103" spans="2:4" s="20" customFormat="1" ht="12.75">
      <c r="B103" s="37"/>
      <c r="C103" s="37"/>
      <c r="D103" s="55"/>
    </row>
    <row r="104" spans="2:4" s="20" customFormat="1" ht="12.75">
      <c r="B104" s="37"/>
      <c r="C104" s="37"/>
      <c r="D104" s="55"/>
    </row>
    <row r="105" spans="2:4" s="20" customFormat="1" ht="12.75">
      <c r="B105" s="37"/>
      <c r="C105" s="37"/>
      <c r="D105" s="55"/>
    </row>
    <row r="106" spans="2:4" s="20" customFormat="1" ht="12.75">
      <c r="B106" s="37"/>
      <c r="C106" s="37"/>
      <c r="D106" s="55"/>
    </row>
    <row r="107" spans="2:4" s="20" customFormat="1" ht="12.75">
      <c r="B107" s="37"/>
      <c r="C107" s="37"/>
      <c r="D107" s="55"/>
    </row>
    <row r="108" spans="2:4" s="20" customFormat="1" ht="12.75">
      <c r="B108" s="37"/>
      <c r="C108" s="37"/>
      <c r="D108" s="55"/>
    </row>
    <row r="109" spans="2:4" s="20" customFormat="1" ht="12.75">
      <c r="B109" s="37"/>
      <c r="C109" s="37"/>
      <c r="D109" s="55"/>
    </row>
    <row r="110" spans="2:4" s="20" customFormat="1" ht="12.75">
      <c r="B110" s="37"/>
      <c r="C110" s="37"/>
      <c r="D110" s="55"/>
    </row>
    <row r="111" spans="2:4" s="20" customFormat="1" ht="12.75">
      <c r="B111" s="37"/>
      <c r="C111" s="37"/>
      <c r="D111" s="55"/>
    </row>
    <row r="112" spans="2:4" s="20" customFormat="1" ht="12.75">
      <c r="B112" s="37"/>
      <c r="C112" s="37"/>
      <c r="D112" s="55"/>
    </row>
    <row r="113" spans="2:4" s="20" customFormat="1" ht="12.75">
      <c r="B113" s="37"/>
      <c r="C113" s="37"/>
      <c r="D113" s="55"/>
    </row>
    <row r="114" spans="2:4" s="20" customFormat="1" ht="12.75">
      <c r="B114" s="37"/>
      <c r="C114" s="37"/>
      <c r="D114" s="55"/>
    </row>
    <row r="115" spans="2:4" s="20" customFormat="1" ht="12.75">
      <c r="B115" s="37"/>
      <c r="C115" s="37"/>
      <c r="D115" s="55"/>
    </row>
    <row r="116" spans="2:4" s="20" customFormat="1" ht="12.75">
      <c r="B116" s="37"/>
      <c r="C116" s="37"/>
      <c r="D116" s="55"/>
    </row>
    <row r="117" spans="2:4" s="20" customFormat="1" ht="12.75">
      <c r="B117" s="37"/>
      <c r="C117" s="37"/>
      <c r="D117" s="55"/>
    </row>
    <row r="118" spans="2:4" s="20" customFormat="1" ht="12.75">
      <c r="B118" s="37"/>
      <c r="C118" s="37"/>
      <c r="D118" s="55"/>
    </row>
    <row r="119" spans="2:4" s="20" customFormat="1" ht="12.75">
      <c r="B119" s="37"/>
      <c r="C119" s="37"/>
      <c r="D119" s="55"/>
    </row>
    <row r="120" spans="2:4" s="20" customFormat="1" ht="12.75">
      <c r="B120" s="37"/>
      <c r="C120" s="37"/>
      <c r="D120" s="55"/>
    </row>
    <row r="121" spans="2:4" s="20" customFormat="1" ht="12.75">
      <c r="B121" s="37"/>
      <c r="C121" s="37"/>
      <c r="D121" s="55"/>
    </row>
    <row r="122" spans="2:4" s="20" customFormat="1" ht="12.75">
      <c r="B122" s="37"/>
      <c r="C122" s="37"/>
      <c r="D122" s="55"/>
    </row>
    <row r="123" spans="2:9" s="20" customFormat="1" ht="12.75">
      <c r="B123" s="37"/>
      <c r="C123" s="37"/>
      <c r="D123" s="55"/>
      <c r="F123" s="14"/>
      <c r="G123" s="14"/>
      <c r="H123" s="15"/>
      <c r="I123" s="16"/>
    </row>
    <row r="124" spans="2:9" s="20" customFormat="1" ht="12.75">
      <c r="B124" s="37"/>
      <c r="C124" s="37"/>
      <c r="D124" s="55"/>
      <c r="F124" s="14"/>
      <c r="G124" s="14"/>
      <c r="H124" s="15"/>
      <c r="I124" s="16"/>
    </row>
    <row r="125" spans="2:9" s="20" customFormat="1" ht="12.75">
      <c r="B125" s="37"/>
      <c r="C125" s="37"/>
      <c r="D125" s="55"/>
      <c r="F125" s="14"/>
      <c r="G125" s="14"/>
      <c r="H125" s="15"/>
      <c r="I125" s="16"/>
    </row>
    <row r="126" spans="2:9" s="20" customFormat="1" ht="12.75">
      <c r="B126" s="37"/>
      <c r="C126" s="37"/>
      <c r="D126" s="55"/>
      <c r="F126" s="14"/>
      <c r="G126" s="14"/>
      <c r="H126" s="15"/>
      <c r="I126" s="16"/>
    </row>
    <row r="127" spans="2:9" s="20" customFormat="1" ht="12.75">
      <c r="B127" s="37"/>
      <c r="C127" s="37"/>
      <c r="D127" s="55"/>
      <c r="F127" s="14"/>
      <c r="G127" s="14"/>
      <c r="H127" s="15"/>
      <c r="I127" s="16"/>
    </row>
    <row r="128" spans="2:9" s="20" customFormat="1" ht="12.75">
      <c r="B128" s="37"/>
      <c r="C128" s="37"/>
      <c r="D128" s="55"/>
      <c r="F128" s="14"/>
      <c r="G128" s="14"/>
      <c r="H128" s="15"/>
      <c r="I128" s="16"/>
    </row>
    <row r="129" spans="2:9" s="20" customFormat="1" ht="12.75">
      <c r="B129" s="37"/>
      <c r="C129" s="37"/>
      <c r="D129" s="55"/>
      <c r="F129" s="14"/>
      <c r="G129" s="14"/>
      <c r="H129" s="15"/>
      <c r="I129" s="16"/>
    </row>
    <row r="130" spans="2:9" s="20" customFormat="1" ht="12.75">
      <c r="B130" s="37"/>
      <c r="C130" s="37"/>
      <c r="D130" s="55"/>
      <c r="F130" s="14"/>
      <c r="G130" s="14"/>
      <c r="H130" s="15"/>
      <c r="I130" s="16"/>
    </row>
    <row r="131" spans="2:9" s="20" customFormat="1" ht="12.75">
      <c r="B131" s="37"/>
      <c r="C131" s="37"/>
      <c r="D131" s="55"/>
      <c r="F131" s="14"/>
      <c r="G131" s="14"/>
      <c r="H131" s="15"/>
      <c r="I131" s="16"/>
    </row>
    <row r="132" spans="2:9" s="20" customFormat="1" ht="12.75">
      <c r="B132" s="37"/>
      <c r="C132" s="37"/>
      <c r="D132" s="55"/>
      <c r="F132" s="14"/>
      <c r="G132" s="14"/>
      <c r="H132" s="15"/>
      <c r="I132" s="16"/>
    </row>
    <row r="133" spans="2:9" s="20" customFormat="1" ht="12.75">
      <c r="B133" s="37"/>
      <c r="C133" s="37"/>
      <c r="D133" s="55"/>
      <c r="F133" s="14"/>
      <c r="G133" s="14"/>
      <c r="H133" s="15"/>
      <c r="I133" s="16"/>
    </row>
    <row r="134" spans="2:9" s="20" customFormat="1" ht="12.75">
      <c r="B134" s="37"/>
      <c r="C134" s="37"/>
      <c r="D134" s="55"/>
      <c r="F134" s="14"/>
      <c r="G134" s="14"/>
      <c r="H134" s="15"/>
      <c r="I134" s="16"/>
    </row>
    <row r="135" spans="2:9" s="20" customFormat="1" ht="12.75">
      <c r="B135" s="37"/>
      <c r="C135" s="37"/>
      <c r="D135" s="55"/>
      <c r="F135" s="14"/>
      <c r="G135" s="14"/>
      <c r="H135" s="15"/>
      <c r="I135" s="16"/>
    </row>
    <row r="136" spans="2:9" s="20" customFormat="1" ht="12.75">
      <c r="B136" s="37"/>
      <c r="C136" s="37"/>
      <c r="D136" s="55"/>
      <c r="F136" s="14"/>
      <c r="G136" s="14"/>
      <c r="H136" s="15"/>
      <c r="I136" s="16"/>
    </row>
  </sheetData>
  <sheetProtection selectLockedCells="1" selectUnlockedCells="1"/>
  <mergeCells count="8">
    <mergeCell ref="A60:D60"/>
    <mergeCell ref="A2:D2"/>
    <mergeCell ref="B8:D8"/>
    <mergeCell ref="B19:D19"/>
    <mergeCell ref="B25:D25"/>
    <mergeCell ref="B35:D35"/>
    <mergeCell ref="B42:D42"/>
    <mergeCell ref="B55:D55"/>
  </mergeCells>
  <printOptions horizontalCentered="1"/>
  <pageMargins left="0" right="0" top="0.7874015748031497" bottom="0.5905511811023623" header="0.5118110236220472" footer="0.5118110236220472"/>
  <pageSetup fitToHeight="1" fitToWidth="1" horizontalDpi="600" verticalDpi="600" orientation="portrait" paperSize="9" scale="81" r:id="rId1"/>
  <rowBreaks count="1" manualBreakCount="1">
    <brk id="4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U11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6.8515625" style="38" customWidth="1"/>
    <col min="2" max="3" width="18.57421875" style="38" customWidth="1"/>
    <col min="4" max="4" width="18.57421875" style="56" customWidth="1"/>
    <col min="5" max="5" width="18.140625" style="38" customWidth="1"/>
    <col min="6" max="253" width="9.140625" style="38" customWidth="1"/>
  </cols>
  <sheetData>
    <row r="1" spans="1:255" s="85" customFormat="1" ht="30" customHeight="1">
      <c r="A1" s="104" t="s">
        <v>3</v>
      </c>
      <c r="B1" s="104"/>
      <c r="C1" s="104"/>
      <c r="D1" s="104"/>
      <c r="E1" s="83"/>
      <c r="F1" s="84"/>
      <c r="G1" s="84"/>
      <c r="H1" s="84"/>
      <c r="I1" s="84"/>
      <c r="J1" s="84"/>
      <c r="IT1" s="86"/>
      <c r="IU1" s="86"/>
    </row>
    <row r="2" spans="1:255" s="20" customFormat="1" ht="30" customHeight="1">
      <c r="A2" s="101" t="s">
        <v>162</v>
      </c>
      <c r="B2" s="101"/>
      <c r="C2" s="101"/>
      <c r="D2" s="101"/>
      <c r="E2" s="65"/>
      <c r="F2" s="38"/>
      <c r="G2" s="38"/>
      <c r="H2" s="38"/>
      <c r="I2" s="38"/>
      <c r="J2" s="38"/>
      <c r="IT2"/>
      <c r="IU2"/>
    </row>
    <row r="3" spans="1:255" s="20" customFormat="1" ht="6.75" customHeight="1">
      <c r="A3" s="21"/>
      <c r="B3" s="21"/>
      <c r="C3" s="21"/>
      <c r="D3" s="47"/>
      <c r="E3" s="61"/>
      <c r="F3" s="38"/>
      <c r="G3" s="38"/>
      <c r="H3" s="38"/>
      <c r="I3" s="38"/>
      <c r="J3" s="38"/>
      <c r="IT3"/>
      <c r="IU3"/>
    </row>
    <row r="4" spans="1:10" s="25" customFormat="1" ht="30" customHeight="1">
      <c r="A4" s="23" t="s">
        <v>9</v>
      </c>
      <c r="B4" s="24" t="s">
        <v>174</v>
      </c>
      <c r="C4" s="24" t="s">
        <v>175</v>
      </c>
      <c r="D4" s="24" t="s">
        <v>176</v>
      </c>
      <c r="E4" s="61"/>
      <c r="F4" s="38"/>
      <c r="G4" s="38"/>
      <c r="H4" s="38"/>
      <c r="I4" s="38"/>
      <c r="J4" s="38"/>
    </row>
    <row r="5" spans="1:10" s="25" customFormat="1" ht="9" customHeight="1">
      <c r="A5" s="87"/>
      <c r="B5" s="92"/>
      <c r="C5" s="92"/>
      <c r="D5" s="92"/>
      <c r="E5" s="61"/>
      <c r="F5" s="38"/>
      <c r="G5" s="38"/>
      <c r="H5" s="38"/>
      <c r="I5" s="38"/>
      <c r="J5" s="38"/>
    </row>
    <row r="6" spans="1:9" s="25" customFormat="1" ht="18" customHeight="1">
      <c r="A6" s="87" t="s">
        <v>173</v>
      </c>
      <c r="B6" s="88">
        <v>201</v>
      </c>
      <c r="C6" s="88">
        <v>345</v>
      </c>
      <c r="D6" s="88">
        <v>236</v>
      </c>
      <c r="F6" s="61"/>
      <c r="G6"/>
      <c r="H6"/>
      <c r="I6"/>
    </row>
    <row r="7" spans="1:10" s="25" customFormat="1" ht="30.75" customHeight="1">
      <c r="A7" s="94" t="s">
        <v>177</v>
      </c>
      <c r="B7" s="88">
        <v>109</v>
      </c>
      <c r="C7" s="88">
        <v>148</v>
      </c>
      <c r="D7" s="88">
        <v>121</v>
      </c>
      <c r="E7" s="61"/>
      <c r="F7" s="38"/>
      <c r="G7" s="38"/>
      <c r="H7" s="38"/>
      <c r="I7" s="38"/>
      <c r="J7" s="38"/>
    </row>
    <row r="8" spans="1:10" s="25" customFormat="1" ht="10.5" customHeight="1">
      <c r="A8" s="87"/>
      <c r="B8" s="88"/>
      <c r="C8" s="88"/>
      <c r="D8" s="88"/>
      <c r="E8" s="61"/>
      <c r="F8" s="38"/>
      <c r="G8" s="38"/>
      <c r="H8" s="38"/>
      <c r="I8" s="38"/>
      <c r="J8" s="38"/>
    </row>
    <row r="9" spans="1:10" s="25" customFormat="1" ht="36" customHeight="1">
      <c r="A9" s="26"/>
      <c r="B9" s="102" t="s">
        <v>140</v>
      </c>
      <c r="C9" s="102"/>
      <c r="D9" s="102"/>
      <c r="E9" s="61"/>
      <c r="F9" s="38"/>
      <c r="G9" s="38"/>
      <c r="H9" s="38"/>
      <c r="I9" s="38"/>
      <c r="J9" s="38"/>
    </row>
    <row r="10" spans="1:10" s="25" customFormat="1" ht="12.75">
      <c r="A10" s="26" t="s">
        <v>49</v>
      </c>
      <c r="B10" s="78">
        <f>A10/$B$12</f>
        <v>0.5422885572139303</v>
      </c>
      <c r="C10" s="78">
        <v>0.4289855072463768</v>
      </c>
      <c r="D10" s="78">
        <v>0.5127118644067796</v>
      </c>
      <c r="E10" s="61"/>
      <c r="F10" s="38"/>
      <c r="G10" s="38"/>
      <c r="H10" s="38"/>
      <c r="I10" s="38"/>
      <c r="J10" s="38"/>
    </row>
    <row r="11" spans="1:10" s="25" customFormat="1" ht="12.75">
      <c r="A11" s="26" t="s">
        <v>48</v>
      </c>
      <c r="B11" s="78">
        <f>A11/$B$12</f>
        <v>0.4577114427860697</v>
      </c>
      <c r="C11" s="78">
        <v>0.5710144927536231</v>
      </c>
      <c r="D11" s="78">
        <v>0.4872881355932203</v>
      </c>
      <c r="E11" s="61"/>
      <c r="F11" s="38"/>
      <c r="G11" s="38"/>
      <c r="H11" s="38"/>
      <c r="I11" s="38"/>
      <c r="J11" s="38"/>
    </row>
    <row r="12" spans="1:10" s="25" customFormat="1" ht="12.75" customHeight="1">
      <c r="A12" s="28" t="s">
        <v>19</v>
      </c>
      <c r="B12" s="48">
        <f>A12/$B$12</f>
        <v>1</v>
      </c>
      <c r="C12" s="48">
        <v>1</v>
      </c>
      <c r="D12" s="48">
        <v>1</v>
      </c>
      <c r="E12" s="61"/>
      <c r="F12" s="38"/>
      <c r="G12" s="38"/>
      <c r="H12" s="38"/>
      <c r="I12" s="38"/>
      <c r="J12" s="38"/>
    </row>
    <row r="13" spans="1:10" s="25" customFormat="1" ht="12.75" customHeight="1">
      <c r="A13" s="28"/>
      <c r="B13" s="29"/>
      <c r="C13" s="29"/>
      <c r="D13" s="49"/>
      <c r="E13" s="61"/>
      <c r="F13" s="38"/>
      <c r="G13" s="38"/>
      <c r="H13" s="38"/>
      <c r="I13" s="38"/>
      <c r="J13" s="38"/>
    </row>
    <row r="14" spans="1:10" s="25" customFormat="1" ht="39.75" customHeight="1">
      <c r="A14" s="28"/>
      <c r="B14" s="102" t="s">
        <v>141</v>
      </c>
      <c r="C14" s="102"/>
      <c r="D14" s="102"/>
      <c r="E14" s="61"/>
      <c r="F14" s="38"/>
      <c r="G14" s="38"/>
      <c r="H14" s="38"/>
      <c r="I14" s="38"/>
      <c r="J14" s="38"/>
    </row>
    <row r="15" spans="1:10" s="25" customFormat="1" ht="13.5" customHeight="1">
      <c r="A15" s="26"/>
      <c r="B15" s="103" t="s">
        <v>50</v>
      </c>
      <c r="C15" s="103"/>
      <c r="D15" s="103"/>
      <c r="E15" s="61"/>
      <c r="F15" s="38"/>
      <c r="G15" s="38"/>
      <c r="H15" s="38"/>
      <c r="I15" s="38"/>
      <c r="J15" s="38"/>
    </row>
    <row r="16" spans="1:255" ht="12.75">
      <c r="A16" s="27" t="s">
        <v>51</v>
      </c>
      <c r="B16" s="78">
        <f aca="true" t="shared" si="0" ref="B16:B21">A16/$B$21</f>
        <v>0.01834862385321101</v>
      </c>
      <c r="C16" s="78">
        <v>0.04054054054054054</v>
      </c>
      <c r="D16" s="78">
        <v>0.03305785123966942</v>
      </c>
      <c r="E16" s="61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U16" s="20"/>
    </row>
    <row r="17" spans="1:255" ht="12.75">
      <c r="A17" s="27" t="s">
        <v>52</v>
      </c>
      <c r="B17" s="78">
        <f t="shared" si="0"/>
        <v>0.03669724770642202</v>
      </c>
      <c r="C17" s="78">
        <v>0.06756756756756757</v>
      </c>
      <c r="D17" s="78">
        <v>0.06611570247933884</v>
      </c>
      <c r="E17" s="61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U17" s="20"/>
    </row>
    <row r="18" spans="1:255" ht="12.75">
      <c r="A18" s="27" t="s">
        <v>53</v>
      </c>
      <c r="B18" s="78">
        <f t="shared" si="0"/>
        <v>0.26605504587155965</v>
      </c>
      <c r="C18" s="78">
        <v>0.22297297297297297</v>
      </c>
      <c r="D18" s="78">
        <v>0.19834710743801653</v>
      </c>
      <c r="E18" s="6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U18" s="20"/>
    </row>
    <row r="19" spans="1:255" ht="12.75">
      <c r="A19" s="27" t="s">
        <v>54</v>
      </c>
      <c r="B19" s="78">
        <f t="shared" si="0"/>
        <v>0.3577981651376147</v>
      </c>
      <c r="C19" s="78">
        <v>0.41216216216216217</v>
      </c>
      <c r="D19" s="78">
        <v>0.3305785123966942</v>
      </c>
      <c r="E19" s="61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U19" s="20"/>
    </row>
    <row r="20" spans="1:255" ht="12.75">
      <c r="A20" s="27" t="s">
        <v>55</v>
      </c>
      <c r="B20" s="78">
        <f t="shared" si="0"/>
        <v>0.3211009174311927</v>
      </c>
      <c r="C20" s="78">
        <v>0.25675675675675674</v>
      </c>
      <c r="D20" s="78">
        <v>0.371900826446281</v>
      </c>
      <c r="E20" s="61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U20" s="20"/>
    </row>
    <row r="21" spans="1:255" ht="12.75">
      <c r="A21" s="28" t="s">
        <v>19</v>
      </c>
      <c r="B21" s="48">
        <f t="shared" si="0"/>
        <v>1</v>
      </c>
      <c r="C21" s="48">
        <v>1</v>
      </c>
      <c r="D21" s="48">
        <v>1</v>
      </c>
      <c r="E21" s="6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U21" s="20"/>
    </row>
    <row r="22" spans="1:255" ht="15">
      <c r="A22" s="67" t="s">
        <v>65</v>
      </c>
      <c r="B22" s="69">
        <v>3.9266</v>
      </c>
      <c r="C22" s="69">
        <v>3.777</v>
      </c>
      <c r="D22" s="69">
        <v>3.94</v>
      </c>
      <c r="E22" s="6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U22" s="20"/>
    </row>
    <row r="23" spans="1:10" s="25" customFormat="1" ht="12.75" customHeight="1">
      <c r="A23" s="26"/>
      <c r="B23" s="103" t="s">
        <v>56</v>
      </c>
      <c r="C23" s="103"/>
      <c r="D23" s="103"/>
      <c r="E23" s="65"/>
      <c r="F23" s="38"/>
      <c r="G23" s="38"/>
      <c r="H23" s="38"/>
      <c r="I23" s="38"/>
      <c r="J23" s="38"/>
    </row>
    <row r="24" spans="1:10" s="25" customFormat="1" ht="12.75" customHeight="1">
      <c r="A24" s="27" t="s">
        <v>51</v>
      </c>
      <c r="B24" s="78">
        <f aca="true" t="shared" si="1" ref="B24:B29">A24/$B$29</f>
        <v>0.01834862385321101</v>
      </c>
      <c r="C24" s="78">
        <v>0.0472972972972973</v>
      </c>
      <c r="D24" s="78">
        <v>0.05785123966942149</v>
      </c>
      <c r="E24" s="66"/>
      <c r="F24" s="38"/>
      <c r="G24" s="38"/>
      <c r="H24" s="38"/>
      <c r="I24" s="38"/>
      <c r="J24" s="38"/>
    </row>
    <row r="25" spans="1:10" s="25" customFormat="1" ht="12.75" customHeight="1">
      <c r="A25" s="27" t="s">
        <v>52</v>
      </c>
      <c r="B25" s="78">
        <f t="shared" si="1"/>
        <v>0.07339449541284404</v>
      </c>
      <c r="C25" s="78">
        <v>0.0945945945945946</v>
      </c>
      <c r="D25" s="78">
        <v>0.03305785123966942</v>
      </c>
      <c r="E25" s="61" t="s">
        <v>138</v>
      </c>
      <c r="F25" s="38"/>
      <c r="G25" s="38"/>
      <c r="H25" s="38"/>
      <c r="I25" s="38"/>
      <c r="J25" s="38"/>
    </row>
    <row r="26" spans="1:10" s="25" customFormat="1" ht="12.75" customHeight="1">
      <c r="A26" s="27" t="s">
        <v>53</v>
      </c>
      <c r="B26" s="78">
        <f t="shared" si="1"/>
        <v>0.22018348623853212</v>
      </c>
      <c r="C26" s="78">
        <v>0.18243243243243243</v>
      </c>
      <c r="D26" s="78">
        <v>0.18181818181818182</v>
      </c>
      <c r="E26" s="65"/>
      <c r="F26" s="38"/>
      <c r="G26" s="38"/>
      <c r="H26" s="38"/>
      <c r="I26" s="38"/>
      <c r="J26" s="38"/>
    </row>
    <row r="27" spans="1:10" s="25" customFormat="1" ht="12.75" customHeight="1">
      <c r="A27" s="27" t="s">
        <v>54</v>
      </c>
      <c r="B27" s="78">
        <f t="shared" si="1"/>
        <v>0.3761467889908257</v>
      </c>
      <c r="C27" s="78">
        <v>0.44594594594594594</v>
      </c>
      <c r="D27" s="78">
        <v>0.371900826446281</v>
      </c>
      <c r="E27" s="61"/>
      <c r="F27" s="38"/>
      <c r="G27" s="38"/>
      <c r="H27" s="38"/>
      <c r="I27" s="38"/>
      <c r="J27" s="38"/>
    </row>
    <row r="28" spans="1:10" s="25" customFormat="1" ht="12.75" customHeight="1">
      <c r="A28" s="27" t="s">
        <v>55</v>
      </c>
      <c r="B28" s="78">
        <f t="shared" si="1"/>
        <v>0.3119266055045872</v>
      </c>
      <c r="C28" s="78">
        <v>0.22972972972972974</v>
      </c>
      <c r="D28" s="78">
        <v>0.35537190082644626</v>
      </c>
      <c r="E28" s="61"/>
      <c r="F28" s="38"/>
      <c r="G28" s="38"/>
      <c r="H28" s="38"/>
      <c r="I28" s="38"/>
      <c r="J28" s="38"/>
    </row>
    <row r="29" spans="1:10" s="25" customFormat="1" ht="12.75" customHeight="1">
      <c r="A29" s="28" t="s">
        <v>19</v>
      </c>
      <c r="B29" s="48">
        <f t="shared" si="1"/>
        <v>1</v>
      </c>
      <c r="C29" s="48">
        <v>1</v>
      </c>
      <c r="D29" s="48">
        <v>1</v>
      </c>
      <c r="E29" s="61"/>
      <c r="F29" s="38"/>
      <c r="G29" s="38"/>
      <c r="H29" s="38"/>
      <c r="I29" s="38"/>
      <c r="J29" s="38"/>
    </row>
    <row r="30" spans="1:10" s="25" customFormat="1" ht="12.75" customHeight="1">
      <c r="A30" s="67" t="s">
        <v>65</v>
      </c>
      <c r="B30" s="69">
        <v>3.8899</v>
      </c>
      <c r="C30" s="69">
        <v>3.716</v>
      </c>
      <c r="D30" s="69">
        <v>3.93</v>
      </c>
      <c r="E30" s="61"/>
      <c r="F30" s="38"/>
      <c r="G30" s="38"/>
      <c r="H30" s="38"/>
      <c r="I30" s="38"/>
      <c r="J30" s="38"/>
    </row>
    <row r="31" spans="1:10" s="25" customFormat="1" ht="12.75" customHeight="1">
      <c r="A31" s="28"/>
      <c r="B31" s="103" t="s">
        <v>57</v>
      </c>
      <c r="C31" s="103"/>
      <c r="D31" s="103"/>
      <c r="E31" s="61"/>
      <c r="F31" s="38"/>
      <c r="G31" s="38"/>
      <c r="H31" s="38"/>
      <c r="I31" s="38"/>
      <c r="J31" s="38"/>
    </row>
    <row r="32" spans="1:10" s="25" customFormat="1" ht="12.75" customHeight="1">
      <c r="A32" s="27" t="s">
        <v>51</v>
      </c>
      <c r="B32" s="78">
        <f aca="true" t="shared" si="2" ref="B32:B37">A32/$B$37</f>
        <v>0.009174311926605505</v>
      </c>
      <c r="C32" s="78">
        <v>0.02027027027027027</v>
      </c>
      <c r="D32" s="78">
        <v>0.03305785123966942</v>
      </c>
      <c r="E32" s="61"/>
      <c r="F32" s="38"/>
      <c r="G32" s="38"/>
      <c r="H32" s="38"/>
      <c r="I32" s="38"/>
      <c r="J32" s="38"/>
    </row>
    <row r="33" spans="1:255" ht="12.75">
      <c r="A33" s="27" t="s">
        <v>52</v>
      </c>
      <c r="B33" s="78">
        <f t="shared" si="2"/>
        <v>0.009174311926605505</v>
      </c>
      <c r="C33" s="78">
        <v>0.02027027027027027</v>
      </c>
      <c r="D33" s="78">
        <v>0.024793388429752067</v>
      </c>
      <c r="E33" s="61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U33" s="20"/>
    </row>
    <row r="34" spans="1:255" ht="12.75">
      <c r="A34" s="27" t="s">
        <v>53</v>
      </c>
      <c r="B34" s="78">
        <f t="shared" si="2"/>
        <v>0.1651376146788991</v>
      </c>
      <c r="C34" s="78">
        <v>0.1554054054054054</v>
      </c>
      <c r="D34" s="78">
        <v>0.08264462809917356</v>
      </c>
      <c r="E34" s="61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U34" s="20"/>
    </row>
    <row r="35" spans="1:255" ht="12.75">
      <c r="A35" s="27" t="s">
        <v>54</v>
      </c>
      <c r="B35" s="78">
        <f t="shared" si="2"/>
        <v>0.3853211009174312</v>
      </c>
      <c r="C35" s="78">
        <v>0.4189189189189189</v>
      </c>
      <c r="D35" s="78">
        <v>0.3305785123966942</v>
      </c>
      <c r="E35" s="6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U35" s="20"/>
    </row>
    <row r="36" spans="1:255" ht="12.75">
      <c r="A36" s="27" t="s">
        <v>55</v>
      </c>
      <c r="B36" s="78">
        <f t="shared" si="2"/>
        <v>0.43119266055045874</v>
      </c>
      <c r="C36" s="78">
        <v>0.38513513513513514</v>
      </c>
      <c r="D36" s="78">
        <v>0.5289256198347108</v>
      </c>
      <c r="E36" s="61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U36" s="20"/>
    </row>
    <row r="37" spans="1:255" ht="12.75">
      <c r="A37" s="28" t="s">
        <v>19</v>
      </c>
      <c r="B37" s="48">
        <f t="shared" si="2"/>
        <v>1</v>
      </c>
      <c r="C37" s="48">
        <v>1</v>
      </c>
      <c r="D37" s="48">
        <v>1</v>
      </c>
      <c r="E37" s="61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U37" s="20"/>
    </row>
    <row r="38" spans="1:255" ht="12.75">
      <c r="A38" s="67" t="s">
        <v>65</v>
      </c>
      <c r="B38" s="69">
        <v>4.22</v>
      </c>
      <c r="C38" s="69">
        <v>4.128</v>
      </c>
      <c r="D38" s="69">
        <v>4.3</v>
      </c>
      <c r="E38" s="61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U38" s="20"/>
    </row>
    <row r="39" spans="1:10" s="25" customFormat="1" ht="12.75" customHeight="1">
      <c r="A39" s="26"/>
      <c r="B39" s="103" t="s">
        <v>58</v>
      </c>
      <c r="C39" s="103"/>
      <c r="D39" s="103"/>
      <c r="E39" s="61"/>
      <c r="F39" s="38"/>
      <c r="G39" s="38"/>
      <c r="H39" s="38"/>
      <c r="I39" s="38"/>
      <c r="J39" s="38"/>
    </row>
    <row r="40" spans="1:10" s="25" customFormat="1" ht="12.75" customHeight="1">
      <c r="A40" s="27" t="s">
        <v>51</v>
      </c>
      <c r="B40" s="78">
        <f aca="true" t="shared" si="3" ref="B40:B45">A40/$B$45</f>
        <v>0</v>
      </c>
      <c r="C40" s="78">
        <v>0.006756756756756757</v>
      </c>
      <c r="D40" s="78">
        <v>0.01652892561983471</v>
      </c>
      <c r="E40" s="61"/>
      <c r="F40" s="38"/>
      <c r="G40" s="38"/>
      <c r="H40" s="38"/>
      <c r="I40" s="38"/>
      <c r="J40" s="38"/>
    </row>
    <row r="41" spans="1:10" s="25" customFormat="1" ht="12.75" customHeight="1">
      <c r="A41" s="27" t="s">
        <v>52</v>
      </c>
      <c r="B41" s="78">
        <f t="shared" si="3"/>
        <v>0.01834862385321101</v>
      </c>
      <c r="C41" s="78">
        <v>0.02027027027027027</v>
      </c>
      <c r="D41" s="78">
        <v>0.008264462809917356</v>
      </c>
      <c r="E41" s="61"/>
      <c r="F41" s="38"/>
      <c r="G41" s="38"/>
      <c r="H41" s="38"/>
      <c r="I41" s="38"/>
      <c r="J41" s="38"/>
    </row>
    <row r="42" spans="1:10" s="25" customFormat="1" ht="12.75" customHeight="1">
      <c r="A42" s="27" t="s">
        <v>53</v>
      </c>
      <c r="B42" s="78">
        <f t="shared" si="3"/>
        <v>0.11926605504587157</v>
      </c>
      <c r="C42" s="78">
        <v>0.10810810810810811</v>
      </c>
      <c r="D42" s="78">
        <v>0.09917355371900827</v>
      </c>
      <c r="E42" s="61"/>
      <c r="F42" s="38"/>
      <c r="G42" s="38"/>
      <c r="H42" s="38"/>
      <c r="I42" s="38"/>
      <c r="J42" s="38"/>
    </row>
    <row r="43" spans="1:10" s="25" customFormat="1" ht="12.75" customHeight="1">
      <c r="A43" s="27" t="s">
        <v>54</v>
      </c>
      <c r="B43" s="78">
        <f t="shared" si="3"/>
        <v>0.3486238532110092</v>
      </c>
      <c r="C43" s="78">
        <v>0.31756756756756754</v>
      </c>
      <c r="D43" s="78">
        <v>0.23140495867768596</v>
      </c>
      <c r="E43" s="61"/>
      <c r="F43" s="38"/>
      <c r="G43" s="38"/>
      <c r="H43" s="38"/>
      <c r="I43" s="38"/>
      <c r="J43" s="38"/>
    </row>
    <row r="44" spans="1:10" s="25" customFormat="1" ht="12.75" customHeight="1">
      <c r="A44" s="27" t="s">
        <v>55</v>
      </c>
      <c r="B44" s="78">
        <f t="shared" si="3"/>
        <v>0.5137614678899083</v>
      </c>
      <c r="C44" s="78">
        <v>0.5472972972972973</v>
      </c>
      <c r="D44" s="78">
        <v>0.6446280991735537</v>
      </c>
      <c r="E44" s="61"/>
      <c r="F44" s="38"/>
      <c r="G44" s="38"/>
      <c r="H44" s="38"/>
      <c r="I44" s="38"/>
      <c r="J44" s="38"/>
    </row>
    <row r="45" spans="1:10" s="25" customFormat="1" ht="12.75" customHeight="1">
      <c r="A45" s="28" t="s">
        <v>19</v>
      </c>
      <c r="B45" s="48">
        <f t="shared" si="3"/>
        <v>1</v>
      </c>
      <c r="C45" s="48">
        <v>1</v>
      </c>
      <c r="D45" s="48">
        <v>1</v>
      </c>
      <c r="E45" s="61"/>
      <c r="F45" s="38"/>
      <c r="G45" s="38"/>
      <c r="H45" s="38"/>
      <c r="I45" s="38"/>
      <c r="J45" s="38"/>
    </row>
    <row r="46" spans="1:10" s="25" customFormat="1" ht="12.75" customHeight="1">
      <c r="A46" s="67" t="s">
        <v>65</v>
      </c>
      <c r="B46" s="69">
        <v>4.3577</v>
      </c>
      <c r="C46" s="69">
        <v>4.378</v>
      </c>
      <c r="D46" s="69">
        <v>4.48</v>
      </c>
      <c r="E46" s="66"/>
      <c r="F46" s="38"/>
      <c r="G46" s="38"/>
      <c r="H46" s="38"/>
      <c r="I46" s="38"/>
      <c r="J46" s="38"/>
    </row>
    <row r="47" spans="1:10" s="25" customFormat="1" ht="12.75" customHeight="1">
      <c r="A47" s="28"/>
      <c r="B47" s="103" t="s">
        <v>59</v>
      </c>
      <c r="C47" s="103"/>
      <c r="D47" s="103"/>
      <c r="E47" s="66"/>
      <c r="F47" s="38"/>
      <c r="G47" s="38"/>
      <c r="H47" s="38"/>
      <c r="I47" s="38"/>
      <c r="J47" s="38"/>
    </row>
    <row r="48" spans="1:10" s="25" customFormat="1" ht="12.75" customHeight="1">
      <c r="A48" s="27" t="s">
        <v>51</v>
      </c>
      <c r="B48" s="51">
        <f aca="true" t="shared" si="4" ref="B48:B53">A48/$B$53</f>
        <v>0.009174311926605505</v>
      </c>
      <c r="C48" s="51">
        <v>0.013513513513513514</v>
      </c>
      <c r="D48" s="51">
        <v>0.03305785123966942</v>
      </c>
      <c r="E48" s="66"/>
      <c r="F48" s="38"/>
      <c r="G48" s="38"/>
      <c r="H48" s="38"/>
      <c r="I48" s="38"/>
      <c r="J48" s="38"/>
    </row>
    <row r="49" spans="1:255" ht="12.75">
      <c r="A49" s="27" t="s">
        <v>52</v>
      </c>
      <c r="B49" s="51">
        <f t="shared" si="4"/>
        <v>0.03669724770642202</v>
      </c>
      <c r="C49" s="51">
        <v>0.04054054054054054</v>
      </c>
      <c r="D49" s="51">
        <v>0.03305785123966942</v>
      </c>
      <c r="E49" s="6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U49" s="20"/>
    </row>
    <row r="50" spans="1:255" ht="12.75">
      <c r="A50" s="27" t="s">
        <v>53</v>
      </c>
      <c r="B50" s="51">
        <f t="shared" si="4"/>
        <v>0.1834862385321101</v>
      </c>
      <c r="C50" s="51">
        <v>0.18243243243243243</v>
      </c>
      <c r="D50" s="51">
        <v>0.11570247933884298</v>
      </c>
      <c r="E50" s="61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U50" s="20"/>
    </row>
    <row r="51" spans="1:255" ht="12.75">
      <c r="A51" s="27" t="s">
        <v>54</v>
      </c>
      <c r="B51" s="51">
        <f t="shared" si="4"/>
        <v>0.3302752293577982</v>
      </c>
      <c r="C51" s="51">
        <v>0.41216216216216217</v>
      </c>
      <c r="D51" s="51">
        <v>0.3140495867768595</v>
      </c>
      <c r="E51" s="6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U51" s="20"/>
    </row>
    <row r="52" spans="1:255" ht="12.75">
      <c r="A52" s="27" t="s">
        <v>55</v>
      </c>
      <c r="B52" s="51">
        <f t="shared" si="4"/>
        <v>0.44036697247706424</v>
      </c>
      <c r="C52" s="51">
        <v>0.35135135135135137</v>
      </c>
      <c r="D52" s="51">
        <v>0.5041322314049587</v>
      </c>
      <c r="E52" s="6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U52" s="20"/>
    </row>
    <row r="53" spans="1:255" ht="12.75">
      <c r="A53" s="28" t="s">
        <v>19</v>
      </c>
      <c r="B53" s="52">
        <f t="shared" si="4"/>
        <v>1</v>
      </c>
      <c r="C53" s="52">
        <v>1</v>
      </c>
      <c r="D53" s="52">
        <v>1</v>
      </c>
      <c r="E53" s="6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U53" s="20"/>
    </row>
    <row r="54" spans="1:255" ht="12.75">
      <c r="A54" s="67" t="s">
        <v>65</v>
      </c>
      <c r="B54" s="69">
        <v>4.1559</v>
      </c>
      <c r="C54" s="69">
        <v>4.047</v>
      </c>
      <c r="D54" s="69">
        <v>4.22</v>
      </c>
      <c r="E54" s="6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U54" s="20"/>
    </row>
    <row r="55" spans="1:255" s="1" customFormat="1" ht="12.75">
      <c r="A55" s="28"/>
      <c r="B55" s="96"/>
      <c r="C55" s="96"/>
      <c r="D55" s="96"/>
      <c r="E55" s="97"/>
      <c r="F55" s="38"/>
      <c r="G55" s="38"/>
      <c r="H55" s="38"/>
      <c r="I55" s="38"/>
      <c r="J55" s="38"/>
      <c r="IU55" s="20"/>
    </row>
    <row r="56" spans="1:10" s="20" customFormat="1" ht="30" customHeight="1">
      <c r="A56" s="32"/>
      <c r="B56" s="102" t="s">
        <v>142</v>
      </c>
      <c r="C56" s="102"/>
      <c r="D56" s="102"/>
      <c r="E56" s="61"/>
      <c r="F56" s="38"/>
      <c r="G56" s="38"/>
      <c r="H56" s="38"/>
      <c r="I56" s="38"/>
      <c r="J56" s="38"/>
    </row>
    <row r="57" spans="1:10" s="20" customFormat="1" ht="12.75">
      <c r="A57" s="27" t="s">
        <v>51</v>
      </c>
      <c r="B57" s="51">
        <v>0</v>
      </c>
      <c r="C57" s="51">
        <v>0.006756756756756757</v>
      </c>
      <c r="D57" s="51">
        <v>0.024793388429752067</v>
      </c>
      <c r="E57" s="61"/>
      <c r="F57" s="38"/>
      <c r="G57" s="38"/>
      <c r="H57" s="38"/>
      <c r="I57" s="38"/>
      <c r="J57" s="38"/>
    </row>
    <row r="58" spans="1:10" s="20" customFormat="1" ht="12.75">
      <c r="A58" s="27" t="s">
        <v>52</v>
      </c>
      <c r="B58" s="51">
        <v>0.009174311926605505</v>
      </c>
      <c r="C58" s="51">
        <v>0.006756756756756757</v>
      </c>
      <c r="D58" s="51">
        <v>0</v>
      </c>
      <c r="E58" s="61"/>
      <c r="F58" s="38"/>
      <c r="G58" s="38"/>
      <c r="H58" s="38"/>
      <c r="I58" s="38"/>
      <c r="J58" s="38"/>
    </row>
    <row r="59" spans="1:10" s="20" customFormat="1" ht="12.75">
      <c r="A59" s="27" t="s">
        <v>53</v>
      </c>
      <c r="B59" s="51">
        <v>0.01834862385321101</v>
      </c>
      <c r="C59" s="51">
        <v>0.013513513513513514</v>
      </c>
      <c r="D59" s="51">
        <v>0</v>
      </c>
      <c r="E59" s="61"/>
      <c r="F59" s="38"/>
      <c r="G59" s="38"/>
      <c r="H59" s="38"/>
      <c r="I59" s="38"/>
      <c r="J59" s="38"/>
    </row>
    <row r="60" spans="1:10" s="20" customFormat="1" ht="12.75">
      <c r="A60" s="27" t="s">
        <v>54</v>
      </c>
      <c r="B60" s="51">
        <v>0.01834862385321101</v>
      </c>
      <c r="C60" s="51">
        <v>0.02027027027027027</v>
      </c>
      <c r="D60" s="51">
        <v>0.01652892561983471</v>
      </c>
      <c r="E60" s="61"/>
      <c r="F60" s="38"/>
      <c r="G60" s="38"/>
      <c r="H60" s="38"/>
      <c r="I60" s="38"/>
      <c r="J60" s="38"/>
    </row>
    <row r="61" spans="1:10" s="20" customFormat="1" ht="12.75">
      <c r="A61" s="27" t="s">
        <v>55</v>
      </c>
      <c r="B61" s="51">
        <v>0.027522935779816515</v>
      </c>
      <c r="C61" s="51">
        <v>0.0472972972972973</v>
      </c>
      <c r="D61" s="51">
        <v>0.01652892561983471</v>
      </c>
      <c r="E61" s="61"/>
      <c r="F61" s="38"/>
      <c r="G61" s="38"/>
      <c r="H61" s="38"/>
      <c r="I61" s="38"/>
      <c r="J61" s="38"/>
    </row>
    <row r="62" spans="1:10" s="20" customFormat="1" ht="12.75">
      <c r="A62" s="27" t="s">
        <v>60</v>
      </c>
      <c r="B62" s="51">
        <v>0.07339449541284404</v>
      </c>
      <c r="C62" s="51">
        <v>0.060810810810810814</v>
      </c>
      <c r="D62" s="51">
        <v>0.08264462809917356</v>
      </c>
      <c r="E62" s="61"/>
      <c r="F62" s="38"/>
      <c r="G62" s="38"/>
      <c r="H62" s="38"/>
      <c r="I62" s="38"/>
      <c r="J62" s="38"/>
    </row>
    <row r="63" spans="1:10" s="20" customFormat="1" ht="12.75">
      <c r="A63" s="27" t="s">
        <v>61</v>
      </c>
      <c r="B63" s="51">
        <v>0.14678899082568808</v>
      </c>
      <c r="C63" s="51">
        <v>0.12837837837837837</v>
      </c>
      <c r="D63" s="51">
        <v>0.10743801652892562</v>
      </c>
      <c r="E63" s="61"/>
      <c r="F63" s="38"/>
      <c r="G63" s="38"/>
      <c r="H63" s="38"/>
      <c r="I63" s="38"/>
      <c r="J63" s="38"/>
    </row>
    <row r="64" spans="1:10" s="20" customFormat="1" ht="12.75">
      <c r="A64" s="27" t="s">
        <v>62</v>
      </c>
      <c r="B64" s="51">
        <v>0.25688073394495414</v>
      </c>
      <c r="C64" s="51">
        <v>0.36486486486486486</v>
      </c>
      <c r="D64" s="51">
        <v>0.21487603305785125</v>
      </c>
      <c r="E64" s="61"/>
      <c r="F64" s="38"/>
      <c r="G64" s="38"/>
      <c r="H64" s="38"/>
      <c r="I64" s="38"/>
      <c r="J64" s="38"/>
    </row>
    <row r="65" spans="1:10" s="20" customFormat="1" ht="12.75">
      <c r="A65" s="27" t="s">
        <v>63</v>
      </c>
      <c r="B65" s="51">
        <v>0.25688073394495414</v>
      </c>
      <c r="C65" s="51">
        <v>0.22972972972972974</v>
      </c>
      <c r="D65" s="51">
        <v>0.2809917355371901</v>
      </c>
      <c r="E65" s="61"/>
      <c r="F65" s="38"/>
      <c r="G65" s="38"/>
      <c r="H65" s="38"/>
      <c r="I65" s="38"/>
      <c r="J65" s="38"/>
    </row>
    <row r="66" spans="1:10" s="20" customFormat="1" ht="12.75">
      <c r="A66" s="27" t="s">
        <v>64</v>
      </c>
      <c r="B66" s="51">
        <v>0.1926605504587156</v>
      </c>
      <c r="C66" s="51">
        <v>0.12162162162162163</v>
      </c>
      <c r="D66" s="51">
        <v>0.256198347107438</v>
      </c>
      <c r="E66" s="61"/>
      <c r="F66" s="38"/>
      <c r="G66" s="38"/>
      <c r="H66" s="38"/>
      <c r="I66" s="38"/>
      <c r="J66" s="38"/>
    </row>
    <row r="67" spans="1:10" s="20" customFormat="1" ht="12.75">
      <c r="A67" s="28" t="s">
        <v>19</v>
      </c>
      <c r="B67" s="52">
        <v>1</v>
      </c>
      <c r="C67" s="52">
        <v>1</v>
      </c>
      <c r="D67" s="52">
        <v>1</v>
      </c>
      <c r="E67" s="61"/>
      <c r="F67" s="38"/>
      <c r="G67" s="38"/>
      <c r="H67" s="38"/>
      <c r="I67" s="38"/>
      <c r="J67" s="38"/>
    </row>
    <row r="68" spans="1:10" s="20" customFormat="1" ht="12.75">
      <c r="A68" s="68" t="s">
        <v>65</v>
      </c>
      <c r="B68" s="71">
        <v>8.045</v>
      </c>
      <c r="C68" s="71">
        <v>7.844</v>
      </c>
      <c r="D68" s="71">
        <v>8.23</v>
      </c>
      <c r="E68" s="61"/>
      <c r="F68" s="38"/>
      <c r="G68" s="38"/>
      <c r="H68" s="38"/>
      <c r="I68" s="38"/>
      <c r="J68" s="38"/>
    </row>
    <row r="69" spans="1:10" s="36" customFormat="1" ht="24.75" customHeight="1">
      <c r="A69" s="105" t="s">
        <v>153</v>
      </c>
      <c r="B69" s="105"/>
      <c r="C69" s="105"/>
      <c r="D69" s="105"/>
      <c r="E69" s="66"/>
      <c r="F69" s="38"/>
      <c r="G69" s="38"/>
      <c r="H69" s="38"/>
      <c r="I69" s="38"/>
      <c r="J69" s="38"/>
    </row>
    <row r="70" spans="1:10" s="36" customFormat="1" ht="12.75">
      <c r="A70" s="100" t="s">
        <v>178</v>
      </c>
      <c r="B70" s="100"/>
      <c r="C70" s="100"/>
      <c r="D70" s="100"/>
      <c r="E70" s="66"/>
      <c r="F70" s="38"/>
      <c r="G70" s="38"/>
      <c r="H70" s="38"/>
      <c r="I70" s="38"/>
      <c r="J70" s="38"/>
    </row>
    <row r="71" spans="2:5" ht="12.75">
      <c r="B71" s="39"/>
      <c r="C71" s="39"/>
      <c r="D71" s="57"/>
      <c r="E71" s="61"/>
    </row>
    <row r="72" ht="12.75">
      <c r="E72" s="61"/>
    </row>
    <row r="73" ht="12.75">
      <c r="E73" s="61"/>
    </row>
    <row r="74" ht="12.75">
      <c r="E74" s="61"/>
    </row>
    <row r="75" ht="12.75">
      <c r="E75" s="61"/>
    </row>
    <row r="76" ht="12.75">
      <c r="E76" s="61"/>
    </row>
    <row r="77" ht="12.75">
      <c r="E77" s="61"/>
    </row>
    <row r="78" ht="12.75">
      <c r="E78" s="61"/>
    </row>
    <row r="79" ht="12.75">
      <c r="E79" s="61"/>
    </row>
    <row r="80" ht="12.75">
      <c r="E80" s="61"/>
    </row>
    <row r="81" ht="12.75">
      <c r="E81" s="61"/>
    </row>
    <row r="82" ht="12.75">
      <c r="E82" s="61"/>
    </row>
    <row r="83" ht="12.75">
      <c r="E83" s="61"/>
    </row>
    <row r="84" ht="12.75">
      <c r="E84" s="61"/>
    </row>
    <row r="85" ht="12.75">
      <c r="E85" s="61"/>
    </row>
    <row r="86" ht="12.75">
      <c r="E86" s="61"/>
    </row>
    <row r="87" ht="12.75">
      <c r="E87" s="61"/>
    </row>
    <row r="88" ht="12.75">
      <c r="E88" s="61"/>
    </row>
    <row r="89" ht="12.75">
      <c r="E89" s="61"/>
    </row>
    <row r="90" ht="12.75">
      <c r="E90" s="61"/>
    </row>
    <row r="91" ht="12.75">
      <c r="E91" s="61"/>
    </row>
    <row r="92" ht="12.75">
      <c r="E92" s="65"/>
    </row>
    <row r="93" ht="12.75">
      <c r="E93" s="65"/>
    </row>
    <row r="94" ht="12.75">
      <c r="E94" s="70"/>
    </row>
    <row r="95" ht="12.75">
      <c r="E95" s="61"/>
    </row>
    <row r="96" ht="12.75">
      <c r="E96" s="61"/>
    </row>
    <row r="97" ht="12.75">
      <c r="E97" s="61"/>
    </row>
    <row r="98" ht="12.75">
      <c r="E98" s="61"/>
    </row>
    <row r="99" ht="12.75">
      <c r="E99" s="61"/>
    </row>
    <row r="100" ht="12.75">
      <c r="E100" s="61"/>
    </row>
    <row r="101" ht="12.75">
      <c r="E101" s="61"/>
    </row>
    <row r="102" ht="12.75">
      <c r="E102" s="61"/>
    </row>
    <row r="103" ht="12.75">
      <c r="E103" s="61"/>
    </row>
    <row r="104" ht="12.75">
      <c r="E104" s="61"/>
    </row>
    <row r="105" ht="12.75">
      <c r="E105" s="61"/>
    </row>
    <row r="106" ht="12.75">
      <c r="E106" s="61"/>
    </row>
    <row r="107" ht="12.75">
      <c r="E107" s="61"/>
    </row>
    <row r="108" ht="12.75">
      <c r="E108" s="61"/>
    </row>
    <row r="109" ht="12.75">
      <c r="E109" s="61"/>
    </row>
    <row r="110" ht="12.75">
      <c r="E110" s="61"/>
    </row>
    <row r="111" ht="12.75">
      <c r="E111" s="61"/>
    </row>
    <row r="112" ht="12.75">
      <c r="E112" s="61"/>
    </row>
    <row r="113" ht="12.75">
      <c r="E113" s="61"/>
    </row>
    <row r="114" ht="12.75">
      <c r="E114" s="61"/>
    </row>
    <row r="115" ht="12.75">
      <c r="E115" s="61"/>
    </row>
    <row r="116" ht="12.75">
      <c r="E116" s="61"/>
    </row>
    <row r="117" ht="12.75">
      <c r="E117" s="66"/>
    </row>
  </sheetData>
  <sheetProtection selectLockedCells="1" selectUnlockedCells="1"/>
  <mergeCells count="12">
    <mergeCell ref="B31:D31"/>
    <mergeCell ref="B39:D39"/>
    <mergeCell ref="B47:D47"/>
    <mergeCell ref="B56:D56"/>
    <mergeCell ref="A1:D1"/>
    <mergeCell ref="A2:D2"/>
    <mergeCell ref="A70:D70"/>
    <mergeCell ref="A69:D69"/>
    <mergeCell ref="B9:D9"/>
    <mergeCell ref="B14:D14"/>
    <mergeCell ref="B15:D15"/>
    <mergeCell ref="B23:D23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scale="79" r:id="rId1"/>
  <rowBreaks count="1" manualBreakCount="1">
    <brk id="3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T20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1.421875" style="38" customWidth="1"/>
    <col min="2" max="4" width="15.57421875" style="38" customWidth="1"/>
    <col min="5" max="252" width="9.140625" style="38" customWidth="1"/>
  </cols>
  <sheetData>
    <row r="1" spans="1:254" s="11" customFormat="1" ht="30" customHeight="1">
      <c r="A1" s="104" t="s">
        <v>3</v>
      </c>
      <c r="B1" s="104"/>
      <c r="C1" s="104"/>
      <c r="D1" s="104"/>
      <c r="E1" s="17"/>
      <c r="IS1"/>
      <c r="IT1"/>
    </row>
    <row r="2" spans="1:254" s="20" customFormat="1" ht="27.75" customHeight="1">
      <c r="A2" s="101" t="s">
        <v>163</v>
      </c>
      <c r="B2" s="101"/>
      <c r="C2" s="101"/>
      <c r="D2" s="101"/>
      <c r="IS2"/>
      <c r="IT2"/>
    </row>
    <row r="3" spans="1:254" s="20" customFormat="1" ht="6.75" customHeight="1">
      <c r="A3" s="21"/>
      <c r="B3" s="21"/>
      <c r="C3" s="21"/>
      <c r="D3" s="21"/>
      <c r="IS3"/>
      <c r="IT3"/>
    </row>
    <row r="4" spans="1:254" s="20" customFormat="1" ht="30" customHeight="1">
      <c r="A4" s="107" t="s">
        <v>9</v>
      </c>
      <c r="B4" s="106" t="s">
        <v>127</v>
      </c>
      <c r="C4" s="106"/>
      <c r="D4" s="106"/>
      <c r="IS4"/>
      <c r="IT4"/>
    </row>
    <row r="5" spans="1:4" s="25" customFormat="1" ht="30" customHeight="1">
      <c r="A5" s="108"/>
      <c r="B5" s="24" t="s">
        <v>174</v>
      </c>
      <c r="C5" s="24" t="s">
        <v>175</v>
      </c>
      <c r="D5" s="24" t="s">
        <v>176</v>
      </c>
    </row>
    <row r="6" spans="1:4" s="25" customFormat="1" ht="6" customHeight="1">
      <c r="A6" s="93"/>
      <c r="B6" s="92"/>
      <c r="C6" s="92"/>
      <c r="D6" s="92"/>
    </row>
    <row r="7" spans="1:10" s="25" customFormat="1" ht="35.25" customHeight="1">
      <c r="A7" s="94" t="s">
        <v>177</v>
      </c>
      <c r="B7" s="88">
        <v>109</v>
      </c>
      <c r="C7" s="88">
        <v>148</v>
      </c>
      <c r="D7" s="88">
        <v>121</v>
      </c>
      <c r="E7" s="61"/>
      <c r="F7" s="38"/>
      <c r="G7" s="38"/>
      <c r="H7" s="38"/>
      <c r="I7" s="38"/>
      <c r="J7" s="38"/>
    </row>
    <row r="8" spans="1:10" s="25" customFormat="1" ht="9" customHeight="1">
      <c r="A8" s="94"/>
      <c r="B8" s="88"/>
      <c r="C8" s="88"/>
      <c r="D8" s="88"/>
      <c r="E8" s="61"/>
      <c r="F8" s="38"/>
      <c r="G8" s="38"/>
      <c r="H8" s="38"/>
      <c r="I8" s="38"/>
      <c r="J8" s="38"/>
    </row>
    <row r="9" spans="1:4" s="25" customFormat="1" ht="24.75" customHeight="1">
      <c r="A9" s="28"/>
      <c r="B9" s="109" t="s">
        <v>125</v>
      </c>
      <c r="C9" s="109"/>
      <c r="D9" s="109"/>
    </row>
    <row r="10" spans="1:254" ht="12.75">
      <c r="A10" s="27" t="s">
        <v>126</v>
      </c>
      <c r="B10" s="81">
        <v>3.9266</v>
      </c>
      <c r="C10" s="81">
        <v>3.777</v>
      </c>
      <c r="D10" s="81">
        <v>3.94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T10" s="20"/>
    </row>
    <row r="11" spans="1:254" ht="12.75">
      <c r="A11" s="27" t="s">
        <v>56</v>
      </c>
      <c r="B11" s="81">
        <v>3.8899</v>
      </c>
      <c r="C11" s="81">
        <v>3.716</v>
      </c>
      <c r="D11" s="81">
        <v>3.93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T11" s="20"/>
    </row>
    <row r="12" spans="1:254" ht="12.75">
      <c r="A12" s="27" t="s">
        <v>57</v>
      </c>
      <c r="B12" s="81">
        <v>4.22</v>
      </c>
      <c r="C12" s="81">
        <v>4.128</v>
      </c>
      <c r="D12" s="81">
        <v>4.3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T12" s="20"/>
    </row>
    <row r="13" spans="1:254" ht="12.75">
      <c r="A13" s="27" t="s">
        <v>58</v>
      </c>
      <c r="B13" s="81">
        <v>4.3577</v>
      </c>
      <c r="C13" s="81">
        <v>4.378</v>
      </c>
      <c r="D13" s="81">
        <v>4.48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T13" s="20"/>
    </row>
    <row r="14" spans="1:254" ht="12.75">
      <c r="A14" s="27" t="s">
        <v>59</v>
      </c>
      <c r="B14" s="81">
        <v>4.1559</v>
      </c>
      <c r="C14" s="81">
        <v>4.047</v>
      </c>
      <c r="D14" s="81">
        <v>4.22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T14" s="20"/>
    </row>
    <row r="15" spans="1:4" s="20" customFormat="1" ht="12.75">
      <c r="A15" s="32"/>
      <c r="B15" s="32"/>
      <c r="C15" s="32"/>
      <c r="D15" s="33"/>
    </row>
    <row r="16" spans="1:4" s="20" customFormat="1" ht="16.5" customHeight="1">
      <c r="A16" s="32"/>
      <c r="B16" s="109" t="s">
        <v>129</v>
      </c>
      <c r="C16" s="109"/>
      <c r="D16" s="109"/>
    </row>
    <row r="17" spans="1:4" s="20" customFormat="1" ht="12.75">
      <c r="A17" s="46" t="s">
        <v>128</v>
      </c>
      <c r="B17" s="80">
        <v>8.045</v>
      </c>
      <c r="C17" s="80">
        <v>7.844</v>
      </c>
      <c r="D17" s="80">
        <v>8.23</v>
      </c>
    </row>
    <row r="18" spans="1:5" s="36" customFormat="1" ht="24.75" customHeight="1">
      <c r="A18" s="105" t="s">
        <v>153</v>
      </c>
      <c r="B18" s="105"/>
      <c r="C18" s="105"/>
      <c r="D18" s="105"/>
      <c r="E18" s="74"/>
    </row>
    <row r="19" ht="12.75">
      <c r="D19" s="39"/>
    </row>
    <row r="20" ht="12.75">
      <c r="D20" s="39"/>
    </row>
  </sheetData>
  <sheetProtection selectLockedCells="1" selectUnlockedCells="1"/>
  <mergeCells count="7">
    <mergeCell ref="A2:D2"/>
    <mergeCell ref="A1:D1"/>
    <mergeCell ref="A18:D18"/>
    <mergeCell ref="B4:D4"/>
    <mergeCell ref="A4:A5"/>
    <mergeCell ref="B9:D9"/>
    <mergeCell ref="B16:D16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85"/>
  <sheetViews>
    <sheetView zoomScalePageLayoutView="0" workbookViewId="0" topLeftCell="A6">
      <selection activeCell="B9" sqref="B9:D9"/>
    </sheetView>
  </sheetViews>
  <sheetFormatPr defaultColWidth="9.140625" defaultRowHeight="12.75"/>
  <cols>
    <col min="1" max="1" width="28.8515625" style="0" customWidth="1"/>
    <col min="2" max="3" width="18.57421875" style="0" customWidth="1"/>
    <col min="4" max="4" width="18.57421875" style="58" customWidth="1"/>
    <col min="5" max="5" width="12.8515625" style="0" customWidth="1"/>
    <col min="6" max="6" width="12.8515625" style="40" customWidth="1"/>
  </cols>
  <sheetData>
    <row r="1" spans="1:8" s="11" customFormat="1" ht="15">
      <c r="A1" s="41" t="s">
        <v>4</v>
      </c>
      <c r="B1" s="12"/>
      <c r="C1" s="12"/>
      <c r="D1" s="12"/>
      <c r="E1" s="15"/>
      <c r="F1" s="16"/>
      <c r="G1" s="17"/>
      <c r="H1" s="17"/>
    </row>
    <row r="2" spans="1:6" s="20" customFormat="1" ht="39.75" customHeight="1">
      <c r="A2" s="101" t="s">
        <v>164</v>
      </c>
      <c r="B2" s="101"/>
      <c r="C2" s="101"/>
      <c r="D2" s="101"/>
      <c r="E2" s="19"/>
      <c r="F2" s="19"/>
    </row>
    <row r="3" spans="1:6" s="20" customFormat="1" ht="6.75" customHeight="1">
      <c r="A3" s="21"/>
      <c r="B3" s="21"/>
      <c r="C3" s="21"/>
      <c r="D3" s="47"/>
      <c r="E3" s="22"/>
      <c r="F3" s="22"/>
    </row>
    <row r="4" spans="1:7" s="25" customFormat="1" ht="30" customHeight="1">
      <c r="A4" s="23" t="s">
        <v>9</v>
      </c>
      <c r="B4" s="24" t="s">
        <v>174</v>
      </c>
      <c r="C4" s="24" t="s">
        <v>175</v>
      </c>
      <c r="D4" s="24" t="s">
        <v>176</v>
      </c>
      <c r="G4" s="63"/>
    </row>
    <row r="5" spans="1:7" s="25" customFormat="1" ht="12" customHeight="1">
      <c r="A5" s="87"/>
      <c r="B5" s="88"/>
      <c r="C5" s="88"/>
      <c r="D5" s="88"/>
      <c r="G5" s="63"/>
    </row>
    <row r="6" spans="1:9" s="25" customFormat="1" ht="18" customHeight="1">
      <c r="A6" s="87" t="s">
        <v>173</v>
      </c>
      <c r="B6" s="88">
        <v>201</v>
      </c>
      <c r="C6" s="88">
        <v>345</v>
      </c>
      <c r="D6" s="88">
        <v>236</v>
      </c>
      <c r="F6" s="61"/>
      <c r="G6"/>
      <c r="H6"/>
      <c r="I6"/>
    </row>
    <row r="7" spans="1:10" s="25" customFormat="1" ht="42" customHeight="1">
      <c r="A7" s="94" t="s">
        <v>179</v>
      </c>
      <c r="B7" s="88">
        <v>185</v>
      </c>
      <c r="C7" s="88">
        <v>302</v>
      </c>
      <c r="D7" s="88">
        <v>206</v>
      </c>
      <c r="E7" s="61"/>
      <c r="F7" s="38"/>
      <c r="G7" s="38"/>
      <c r="H7" s="38"/>
      <c r="I7" s="38"/>
      <c r="J7" s="38"/>
    </row>
    <row r="8" spans="1:7" s="25" customFormat="1" ht="9" customHeight="1">
      <c r="A8" s="87"/>
      <c r="B8" s="88"/>
      <c r="C8" s="88"/>
      <c r="D8" s="88"/>
      <c r="G8" s="63"/>
    </row>
    <row r="9" spans="1:7" s="25" customFormat="1" ht="48" customHeight="1">
      <c r="A9" s="28"/>
      <c r="B9" s="102" t="s">
        <v>183</v>
      </c>
      <c r="C9" s="102"/>
      <c r="D9" s="102"/>
      <c r="G9" s="61"/>
    </row>
    <row r="10" spans="1:7" s="25" customFormat="1" ht="13.5" customHeight="1">
      <c r="A10" s="26"/>
      <c r="B10" s="103" t="s">
        <v>66</v>
      </c>
      <c r="C10" s="103"/>
      <c r="D10" s="103"/>
      <c r="G10" s="61"/>
    </row>
    <row r="11" spans="1:7" ht="12.75">
      <c r="A11" s="27" t="s">
        <v>51</v>
      </c>
      <c r="B11" s="78">
        <f aca="true" t="shared" si="0" ref="B11:B16">A11/$B$16</f>
        <v>0.009950248756218905</v>
      </c>
      <c r="C11" s="78">
        <v>0.043478260869565216</v>
      </c>
      <c r="D11" s="78">
        <v>0.025423728813559324</v>
      </c>
      <c r="F11"/>
      <c r="G11" s="65"/>
    </row>
    <row r="12" spans="1:7" ht="12.75">
      <c r="A12" s="27" t="s">
        <v>52</v>
      </c>
      <c r="B12" s="78">
        <f t="shared" si="0"/>
        <v>0.05970149253731343</v>
      </c>
      <c r="C12" s="78">
        <v>0.0782608695652174</v>
      </c>
      <c r="D12" s="78">
        <v>0.07203389830508475</v>
      </c>
      <c r="F12"/>
      <c r="G12" s="61"/>
    </row>
    <row r="13" spans="1:7" ht="12.75">
      <c r="A13" s="27" t="s">
        <v>53</v>
      </c>
      <c r="B13" s="78">
        <f t="shared" si="0"/>
        <v>0.373134328358209</v>
      </c>
      <c r="C13" s="78">
        <v>0.2782608695652174</v>
      </c>
      <c r="D13" s="78">
        <v>0.2457627118644068</v>
      </c>
      <c r="F13"/>
      <c r="G13" s="61"/>
    </row>
    <row r="14" spans="1:7" ht="12.75">
      <c r="A14" s="27" t="s">
        <v>54</v>
      </c>
      <c r="B14" s="78">
        <f t="shared" si="0"/>
        <v>0.373134328358209</v>
      </c>
      <c r="C14" s="78">
        <v>0.37681159420289856</v>
      </c>
      <c r="D14" s="78">
        <v>0.3771186440677966</v>
      </c>
      <c r="F14"/>
      <c r="G14" s="61"/>
    </row>
    <row r="15" spans="1:7" ht="12.75">
      <c r="A15" s="27" t="s">
        <v>55</v>
      </c>
      <c r="B15" s="78">
        <f t="shared" si="0"/>
        <v>0.18407960199004975</v>
      </c>
      <c r="C15" s="78">
        <v>0.22318840579710145</v>
      </c>
      <c r="D15" s="78">
        <v>0.2796610169491525</v>
      </c>
      <c r="F15"/>
      <c r="G15" s="61"/>
    </row>
    <row r="16" spans="1:7" ht="12.75">
      <c r="A16" s="28" t="s">
        <v>19</v>
      </c>
      <c r="B16" s="48">
        <f t="shared" si="0"/>
        <v>1</v>
      </c>
      <c r="C16" s="48">
        <v>1</v>
      </c>
      <c r="D16" s="48">
        <v>1</v>
      </c>
      <c r="F16"/>
      <c r="G16" s="61"/>
    </row>
    <row r="17" spans="1:7" ht="12.75">
      <c r="A17" s="67" t="s">
        <v>65</v>
      </c>
      <c r="B17" s="69">
        <v>3.66</v>
      </c>
      <c r="C17" s="69">
        <v>3.657</v>
      </c>
      <c r="D17" s="69">
        <v>3.81</v>
      </c>
      <c r="F17"/>
      <c r="G17" s="61"/>
    </row>
    <row r="18" spans="1:7" s="25" customFormat="1" ht="12.75" customHeight="1">
      <c r="A18" s="26"/>
      <c r="B18" s="103" t="s">
        <v>67</v>
      </c>
      <c r="C18" s="103"/>
      <c r="D18" s="103"/>
      <c r="G18" s="61"/>
    </row>
    <row r="19" spans="1:7" s="25" customFormat="1" ht="12.75" customHeight="1">
      <c r="A19" s="27" t="s">
        <v>51</v>
      </c>
      <c r="B19" s="78">
        <f aca="true" t="shared" si="1" ref="B19:B24">A19/$B$24</f>
        <v>0.014925373134328358</v>
      </c>
      <c r="C19" s="78">
        <v>0.03768115942028986</v>
      </c>
      <c r="D19" s="78">
        <v>0.01694915254237288</v>
      </c>
      <c r="G19" s="61"/>
    </row>
    <row r="20" spans="1:7" s="25" customFormat="1" ht="12.75" customHeight="1">
      <c r="A20" s="27" t="s">
        <v>52</v>
      </c>
      <c r="B20" s="78">
        <f t="shared" si="1"/>
        <v>0.06965174129353234</v>
      </c>
      <c r="C20" s="78">
        <v>0.08115942028985507</v>
      </c>
      <c r="D20" s="78">
        <v>0.1016949152542373</v>
      </c>
      <c r="G20" s="61"/>
    </row>
    <row r="21" spans="1:7" s="25" customFormat="1" ht="12.75" customHeight="1">
      <c r="A21" s="27" t="s">
        <v>53</v>
      </c>
      <c r="B21" s="78">
        <f t="shared" si="1"/>
        <v>0.34328358208955223</v>
      </c>
      <c r="C21" s="78">
        <v>0.28405797101449276</v>
      </c>
      <c r="D21" s="78">
        <v>0.2754237288135593</v>
      </c>
      <c r="G21" s="61"/>
    </row>
    <row r="22" spans="1:7" s="25" customFormat="1" ht="12.75" customHeight="1">
      <c r="A22" s="27" t="s">
        <v>54</v>
      </c>
      <c r="B22" s="78">
        <f t="shared" si="1"/>
        <v>0.38308457711442784</v>
      </c>
      <c r="C22" s="78">
        <v>0.3710144927536232</v>
      </c>
      <c r="D22" s="78">
        <v>0.3601694915254237</v>
      </c>
      <c r="G22" s="61"/>
    </row>
    <row r="23" spans="1:7" s="25" customFormat="1" ht="12.75" customHeight="1">
      <c r="A23" s="27" t="s">
        <v>55</v>
      </c>
      <c r="B23" s="78">
        <f t="shared" si="1"/>
        <v>0.1890547263681592</v>
      </c>
      <c r="C23" s="78">
        <v>0.22608695652173913</v>
      </c>
      <c r="D23" s="78">
        <v>0.2457627118644068</v>
      </c>
      <c r="G23" s="65"/>
    </row>
    <row r="24" spans="1:7" s="25" customFormat="1" ht="12.75" customHeight="1">
      <c r="A24" s="28" t="s">
        <v>19</v>
      </c>
      <c r="B24" s="48">
        <f t="shared" si="1"/>
        <v>1</v>
      </c>
      <c r="C24" s="48">
        <v>1</v>
      </c>
      <c r="D24" s="48">
        <v>1</v>
      </c>
      <c r="G24" s="61"/>
    </row>
    <row r="25" spans="1:7" ht="12.75">
      <c r="A25" s="67" t="s">
        <v>65</v>
      </c>
      <c r="B25" s="69">
        <v>3.66</v>
      </c>
      <c r="C25" s="69">
        <v>3.666</v>
      </c>
      <c r="D25" s="69">
        <v>3.72</v>
      </c>
      <c r="F25"/>
      <c r="G25" s="61"/>
    </row>
    <row r="26" spans="1:7" s="25" customFormat="1" ht="12.75" customHeight="1">
      <c r="A26" s="28"/>
      <c r="B26" s="103" t="s">
        <v>68</v>
      </c>
      <c r="C26" s="103"/>
      <c r="D26" s="103"/>
      <c r="G26" s="61"/>
    </row>
    <row r="27" spans="1:7" s="25" customFormat="1" ht="12.75" customHeight="1">
      <c r="A27" s="27" t="s">
        <v>51</v>
      </c>
      <c r="B27" s="78">
        <f aca="true" t="shared" si="2" ref="B27:B32">A27/$B$16</f>
        <v>0.009950248756218905</v>
      </c>
      <c r="C27" s="78">
        <v>0.06956521739130435</v>
      </c>
      <c r="D27" s="78">
        <v>0.046610169491525424</v>
      </c>
      <c r="G27" s="61"/>
    </row>
    <row r="28" spans="1:7" ht="12.75">
      <c r="A28" s="27" t="s">
        <v>52</v>
      </c>
      <c r="B28" s="78">
        <f t="shared" si="2"/>
        <v>0.05970149253731343</v>
      </c>
      <c r="C28" s="78">
        <v>0.08405797101449275</v>
      </c>
      <c r="D28" s="78">
        <v>0.13559322033898305</v>
      </c>
      <c r="F28"/>
      <c r="G28" s="61"/>
    </row>
    <row r="29" spans="1:7" ht="12.75">
      <c r="A29" s="27" t="s">
        <v>53</v>
      </c>
      <c r="B29" s="78">
        <f t="shared" si="2"/>
        <v>0.373134328358209</v>
      </c>
      <c r="C29" s="78">
        <v>0.3130434782608696</v>
      </c>
      <c r="D29" s="78">
        <v>0.2796610169491525</v>
      </c>
      <c r="F29"/>
      <c r="G29" s="61"/>
    </row>
    <row r="30" spans="1:7" ht="12.75">
      <c r="A30" s="27" t="s">
        <v>54</v>
      </c>
      <c r="B30" s="78">
        <f t="shared" si="2"/>
        <v>0.373134328358209</v>
      </c>
      <c r="C30" s="78">
        <v>0.3217391304347826</v>
      </c>
      <c r="D30" s="78">
        <v>0.3347457627118644</v>
      </c>
      <c r="F30"/>
      <c r="G30" s="61"/>
    </row>
    <row r="31" spans="1:7" ht="12.75">
      <c r="A31" s="27" t="s">
        <v>55</v>
      </c>
      <c r="B31" s="78">
        <f t="shared" si="2"/>
        <v>0.18407960199004975</v>
      </c>
      <c r="C31" s="78">
        <v>0.21159420289855072</v>
      </c>
      <c r="D31" s="78">
        <v>0.2033898305084746</v>
      </c>
      <c r="F31"/>
      <c r="G31" s="61"/>
    </row>
    <row r="32" spans="1:7" ht="12.75">
      <c r="A32" s="28" t="s">
        <v>19</v>
      </c>
      <c r="B32" s="48">
        <f t="shared" si="2"/>
        <v>1</v>
      </c>
      <c r="C32" s="48">
        <v>1</v>
      </c>
      <c r="D32" s="48">
        <v>1</v>
      </c>
      <c r="F32"/>
      <c r="G32" s="61"/>
    </row>
    <row r="33" spans="1:7" ht="12.75">
      <c r="A33" s="67" t="s">
        <v>65</v>
      </c>
      <c r="B33" s="69">
        <v>3.577</v>
      </c>
      <c r="C33" s="69">
        <v>3.521</v>
      </c>
      <c r="D33" s="69">
        <v>3.51</v>
      </c>
      <c r="F33"/>
      <c r="G33" s="61"/>
    </row>
    <row r="34" spans="1:7" s="25" customFormat="1" ht="12.75" customHeight="1">
      <c r="A34" s="26"/>
      <c r="B34" s="103" t="s">
        <v>69</v>
      </c>
      <c r="C34" s="103"/>
      <c r="D34" s="103"/>
      <c r="G34" s="61"/>
    </row>
    <row r="35" spans="1:7" s="25" customFormat="1" ht="12.75" customHeight="1">
      <c r="A35" s="27" t="s">
        <v>51</v>
      </c>
      <c r="B35" s="78">
        <f aca="true" t="shared" si="3" ref="B35:B40">A35/$B$40</f>
        <v>0.1044776119402985</v>
      </c>
      <c r="C35" s="78">
        <v>0.13333333333333333</v>
      </c>
      <c r="D35" s="78">
        <v>0.13135593220338984</v>
      </c>
      <c r="G35" s="65"/>
    </row>
    <row r="36" spans="1:7" s="25" customFormat="1" ht="12.75" customHeight="1">
      <c r="A36" s="27" t="s">
        <v>52</v>
      </c>
      <c r="B36" s="78">
        <f t="shared" si="3"/>
        <v>0.10945273631840796</v>
      </c>
      <c r="C36" s="78">
        <v>0.13623188405797101</v>
      </c>
      <c r="D36" s="78">
        <v>0.15677966101694915</v>
      </c>
      <c r="G36" s="61"/>
    </row>
    <row r="37" spans="1:7" s="25" customFormat="1" ht="12.75" customHeight="1">
      <c r="A37" s="27" t="s">
        <v>53</v>
      </c>
      <c r="B37" s="78">
        <f t="shared" si="3"/>
        <v>0.29850746268656714</v>
      </c>
      <c r="C37" s="78">
        <v>0.30144927536231886</v>
      </c>
      <c r="D37" s="78">
        <v>0.2627118644067797</v>
      </c>
      <c r="G37" s="61"/>
    </row>
    <row r="38" spans="1:7" s="25" customFormat="1" ht="12.75" customHeight="1">
      <c r="A38" s="27" t="s">
        <v>54</v>
      </c>
      <c r="B38" s="78">
        <f t="shared" si="3"/>
        <v>0.29850746268656714</v>
      </c>
      <c r="C38" s="78">
        <v>0.24347826086956523</v>
      </c>
      <c r="D38" s="78">
        <v>0.2542372881355932</v>
      </c>
      <c r="G38" s="61"/>
    </row>
    <row r="39" spans="1:7" s="25" customFormat="1" ht="12.75" customHeight="1">
      <c r="A39" s="27" t="s">
        <v>55</v>
      </c>
      <c r="B39" s="78">
        <f t="shared" si="3"/>
        <v>0.1890547263681592</v>
      </c>
      <c r="C39" s="78">
        <v>0.1855072463768116</v>
      </c>
      <c r="D39" s="78">
        <v>0.19491525423728814</v>
      </c>
      <c r="G39" s="61"/>
    </row>
    <row r="40" spans="1:7" s="25" customFormat="1" ht="12.75" customHeight="1">
      <c r="A40" s="28" t="s">
        <v>19</v>
      </c>
      <c r="B40" s="48">
        <f t="shared" si="3"/>
        <v>1</v>
      </c>
      <c r="C40" s="48">
        <v>1</v>
      </c>
      <c r="D40" s="48">
        <v>1</v>
      </c>
      <c r="G40" s="61"/>
    </row>
    <row r="41" spans="1:7" ht="12.75">
      <c r="A41" s="67" t="s">
        <v>65</v>
      </c>
      <c r="B41" s="69">
        <v>3.358</v>
      </c>
      <c r="C41" s="69">
        <v>3.211</v>
      </c>
      <c r="D41" s="69">
        <v>3.22</v>
      </c>
      <c r="F41"/>
      <c r="G41" s="61"/>
    </row>
    <row r="42" spans="1:7" s="25" customFormat="1" ht="12.75" customHeight="1">
      <c r="A42" s="28"/>
      <c r="B42" s="103" t="s">
        <v>70</v>
      </c>
      <c r="C42" s="103"/>
      <c r="D42" s="103"/>
      <c r="G42" s="61"/>
    </row>
    <row r="43" spans="1:7" s="25" customFormat="1" ht="12.75" customHeight="1">
      <c r="A43" s="27" t="s">
        <v>51</v>
      </c>
      <c r="B43" s="78">
        <f aca="true" t="shared" si="4" ref="B43:B48">A43/$B$48</f>
        <v>0.009950248756218905</v>
      </c>
      <c r="C43" s="78">
        <v>0.02608695652173913</v>
      </c>
      <c r="D43" s="78">
        <v>0.03389830508474576</v>
      </c>
      <c r="G43" s="61"/>
    </row>
    <row r="44" spans="1:7" ht="12.75">
      <c r="A44" s="27" t="s">
        <v>52</v>
      </c>
      <c r="B44" s="78">
        <f t="shared" si="4"/>
        <v>0.05970149253731343</v>
      </c>
      <c r="C44" s="78">
        <v>0.08695652173913043</v>
      </c>
      <c r="D44" s="78">
        <v>0.07627118644067797</v>
      </c>
      <c r="F44"/>
      <c r="G44" s="61"/>
    </row>
    <row r="45" spans="1:7" ht="12.75">
      <c r="A45" s="27" t="s">
        <v>53</v>
      </c>
      <c r="B45" s="78">
        <f t="shared" si="4"/>
        <v>0.3283582089552239</v>
      </c>
      <c r="C45" s="78">
        <v>0.2985507246376812</v>
      </c>
      <c r="D45" s="78">
        <v>0.2754237288135593</v>
      </c>
      <c r="F45"/>
      <c r="G45" s="61"/>
    </row>
    <row r="46" spans="1:7" ht="12.75">
      <c r="A46" s="27" t="s">
        <v>54</v>
      </c>
      <c r="B46" s="78">
        <f t="shared" si="4"/>
        <v>0.39800995024875624</v>
      </c>
      <c r="C46" s="78">
        <v>0.37681159420289856</v>
      </c>
      <c r="D46" s="78">
        <v>0.3601694915254237</v>
      </c>
      <c r="F46"/>
      <c r="G46" s="65"/>
    </row>
    <row r="47" spans="1:7" ht="12.75">
      <c r="A47" s="27" t="s">
        <v>55</v>
      </c>
      <c r="B47" s="78">
        <f t="shared" si="4"/>
        <v>0.20398009950248755</v>
      </c>
      <c r="C47" s="78">
        <v>0.21159420289855072</v>
      </c>
      <c r="D47" s="78">
        <v>0.2542372881355932</v>
      </c>
      <c r="F47"/>
      <c r="G47" s="61"/>
    </row>
    <row r="48" spans="1:7" ht="12.75">
      <c r="A48" s="28" t="s">
        <v>19</v>
      </c>
      <c r="B48" s="48">
        <f t="shared" si="4"/>
        <v>1</v>
      </c>
      <c r="C48" s="48">
        <v>1</v>
      </c>
      <c r="D48" s="48">
        <v>1</v>
      </c>
      <c r="F48"/>
      <c r="G48" s="61"/>
    </row>
    <row r="49" spans="1:7" ht="12.75">
      <c r="A49" s="67" t="s">
        <v>65</v>
      </c>
      <c r="B49" s="69">
        <v>4.155</v>
      </c>
      <c r="C49" s="69">
        <v>4.046</v>
      </c>
      <c r="D49" s="69">
        <v>4.22</v>
      </c>
      <c r="F49"/>
      <c r="G49" s="61"/>
    </row>
    <row r="50" spans="1:7" s="20" customFormat="1" ht="12.75">
      <c r="A50" s="32"/>
      <c r="B50" s="33"/>
      <c r="C50" s="33"/>
      <c r="D50" s="53"/>
      <c r="G50" s="61"/>
    </row>
    <row r="51" spans="1:7" s="25" customFormat="1" ht="14.25" customHeight="1">
      <c r="A51" s="26"/>
      <c r="B51" s="102" t="s">
        <v>71</v>
      </c>
      <c r="C51" s="102"/>
      <c r="D51" s="102"/>
      <c r="G51" s="61"/>
    </row>
    <row r="52" spans="1:7" s="25" customFormat="1" ht="12.75">
      <c r="A52" s="42" t="s">
        <v>72</v>
      </c>
      <c r="B52" s="78">
        <f>A52/$B$55</f>
        <v>0.9203980099502488</v>
      </c>
      <c r="C52" s="78">
        <v>0.8753623188405797</v>
      </c>
      <c r="D52" s="78">
        <v>0.8728813559322034</v>
      </c>
      <c r="G52" s="61"/>
    </row>
    <row r="53" spans="1:7" s="25" customFormat="1" ht="12.75">
      <c r="A53" s="27" t="s">
        <v>73</v>
      </c>
      <c r="B53" s="78">
        <f>A53/$B$55</f>
        <v>0.004975124378109453</v>
      </c>
      <c r="C53" s="78">
        <v>0.011594202898550725</v>
      </c>
      <c r="D53" s="78">
        <v>0.0423728813559322</v>
      </c>
      <c r="G53" s="61"/>
    </row>
    <row r="54" spans="1:7" s="25" customFormat="1" ht="12.75">
      <c r="A54" s="27" t="s">
        <v>33</v>
      </c>
      <c r="B54" s="78">
        <f>A54/$B$55</f>
        <v>0.07462686567164178</v>
      </c>
      <c r="C54" s="78">
        <v>0.11304347826086956</v>
      </c>
      <c r="D54" s="78">
        <v>0.0847457627118644</v>
      </c>
      <c r="G54" s="61"/>
    </row>
    <row r="55" spans="1:7" s="25" customFormat="1" ht="12.75" customHeight="1">
      <c r="A55" s="28" t="s">
        <v>19</v>
      </c>
      <c r="B55" s="48">
        <f>A55/$B$55</f>
        <v>1</v>
      </c>
      <c r="C55" s="48">
        <v>1</v>
      </c>
      <c r="D55" s="48">
        <v>1</v>
      </c>
      <c r="G55" s="61"/>
    </row>
    <row r="56" spans="1:7" s="25" customFormat="1" ht="12.75" customHeight="1">
      <c r="A56" s="28"/>
      <c r="B56" s="76"/>
      <c r="C56" s="76"/>
      <c r="D56" s="77"/>
      <c r="G56" s="61"/>
    </row>
    <row r="57" spans="1:7" s="25" customFormat="1" ht="24.75" customHeight="1">
      <c r="A57" s="26"/>
      <c r="B57" s="102" t="s">
        <v>143</v>
      </c>
      <c r="C57" s="102"/>
      <c r="D57" s="102"/>
      <c r="G57" s="61"/>
    </row>
    <row r="58" spans="1:7" s="25" customFormat="1" ht="39">
      <c r="A58" s="42" t="s">
        <v>74</v>
      </c>
      <c r="B58" s="78">
        <f>A58/$B$63</f>
        <v>0.043243243243243246</v>
      </c>
      <c r="C58" s="78">
        <v>0.076158940397351</v>
      </c>
      <c r="D58" s="78">
        <v>0.16019417475728157</v>
      </c>
      <c r="G58" s="65"/>
    </row>
    <row r="59" spans="1:7" s="25" customFormat="1" ht="39">
      <c r="A59" s="42" t="s">
        <v>75</v>
      </c>
      <c r="B59" s="78">
        <f>A59/$B$63</f>
        <v>0.15135135135135136</v>
      </c>
      <c r="C59" s="78">
        <v>0.2947019867549669</v>
      </c>
      <c r="D59" s="78">
        <v>0.4563106796116505</v>
      </c>
      <c r="G59" s="61"/>
    </row>
    <row r="60" spans="1:7" s="25" customFormat="1" ht="39">
      <c r="A60" s="42" t="s">
        <v>76</v>
      </c>
      <c r="B60" s="78">
        <f>A60/$B$63</f>
        <v>0.2702702702702703</v>
      </c>
      <c r="C60" s="78">
        <v>0.2682119205298013</v>
      </c>
      <c r="D60" s="78">
        <v>0.1650485436893204</v>
      </c>
      <c r="G60" s="61"/>
    </row>
    <row r="61" spans="1:7" s="25" customFormat="1" ht="39">
      <c r="A61" s="42" t="s">
        <v>77</v>
      </c>
      <c r="B61" s="78">
        <f>A61/$B$63</f>
        <v>0.5351351351351351</v>
      </c>
      <c r="C61" s="78">
        <v>0.3609271523178808</v>
      </c>
      <c r="D61" s="78">
        <v>0.15048543689320387</v>
      </c>
      <c r="G61" s="61"/>
    </row>
    <row r="62" spans="1:7" s="25" customFormat="1" ht="12.75">
      <c r="A62" s="42" t="s">
        <v>150</v>
      </c>
      <c r="B62" s="78" t="s">
        <v>182</v>
      </c>
      <c r="C62" s="78" t="s">
        <v>182</v>
      </c>
      <c r="D62" s="78">
        <v>0.06796116504854369</v>
      </c>
      <c r="G62" s="61"/>
    </row>
    <row r="63" spans="1:7" s="25" customFormat="1" ht="12.75" customHeight="1">
      <c r="A63" s="28" t="s">
        <v>19</v>
      </c>
      <c r="B63" s="48">
        <f>A62/$B$63</f>
        <v>1</v>
      </c>
      <c r="C63" s="48">
        <v>1</v>
      </c>
      <c r="D63" s="48">
        <v>1</v>
      </c>
      <c r="G63" s="61"/>
    </row>
    <row r="64" spans="1:7" s="20" customFormat="1" ht="12.75">
      <c r="A64" s="32"/>
      <c r="B64" s="33"/>
      <c r="C64" s="33"/>
      <c r="D64" s="53"/>
      <c r="G64" s="61"/>
    </row>
    <row r="65" spans="1:7" s="25" customFormat="1" ht="14.25" customHeight="1">
      <c r="A65" s="26"/>
      <c r="B65" s="102" t="s">
        <v>144</v>
      </c>
      <c r="C65" s="102"/>
      <c r="D65" s="102"/>
      <c r="G65" s="61"/>
    </row>
    <row r="66" spans="1:7" s="25" customFormat="1" ht="12.75">
      <c r="A66" s="26" t="s">
        <v>49</v>
      </c>
      <c r="B66" s="78">
        <f>A66/$B$67</f>
        <v>0.05945945945945946</v>
      </c>
      <c r="C66" s="78">
        <v>0.08278145695364239</v>
      </c>
      <c r="D66" s="78">
        <v>0.06310679611650485</v>
      </c>
      <c r="G66" s="61"/>
    </row>
    <row r="67" spans="1:7" s="25" customFormat="1" ht="12.75">
      <c r="A67" s="26" t="s">
        <v>48</v>
      </c>
      <c r="B67" s="78">
        <f>A67/$B$67</f>
        <v>0.9405405405405406</v>
      </c>
      <c r="C67" s="78">
        <v>0.9172185430463576</v>
      </c>
      <c r="D67" s="78">
        <v>0.8689320388349514</v>
      </c>
      <c r="G67" s="61"/>
    </row>
    <row r="68" spans="1:7" s="25" customFormat="1" ht="12.75">
      <c r="A68" s="42" t="s">
        <v>150</v>
      </c>
      <c r="B68" s="78" t="s">
        <v>182</v>
      </c>
      <c r="C68" s="78" t="s">
        <v>182</v>
      </c>
      <c r="D68" s="78">
        <v>0.06796116504854369</v>
      </c>
      <c r="G68" s="61"/>
    </row>
    <row r="69" spans="1:7" s="25" customFormat="1" ht="12.75" customHeight="1">
      <c r="A69" s="28" t="s">
        <v>19</v>
      </c>
      <c r="B69" s="48">
        <f>A68/$B$67</f>
        <v>1</v>
      </c>
      <c r="C69" s="48">
        <v>1</v>
      </c>
      <c r="D69" s="48">
        <v>1</v>
      </c>
      <c r="G69" s="61"/>
    </row>
    <row r="70" spans="1:7" s="20" customFormat="1" ht="12.75">
      <c r="A70" s="32"/>
      <c r="B70" s="33"/>
      <c r="C70" s="33"/>
      <c r="D70" s="53"/>
      <c r="G70" s="61"/>
    </row>
    <row r="71" spans="1:7" s="20" customFormat="1" ht="36" customHeight="1">
      <c r="A71" s="32"/>
      <c r="B71" s="102" t="s">
        <v>78</v>
      </c>
      <c r="C71" s="102"/>
      <c r="D71" s="102"/>
      <c r="G71" s="61"/>
    </row>
    <row r="72" spans="1:7" s="20" customFormat="1" ht="12.75">
      <c r="A72" s="27" t="s">
        <v>51</v>
      </c>
      <c r="B72" s="51">
        <f aca="true" t="shared" si="5" ref="B72:B82">A72/$B$80</f>
        <v>0</v>
      </c>
      <c r="C72" s="51">
        <v>0.02318840579710145</v>
      </c>
      <c r="D72" s="51">
        <v>0.01694915254237288</v>
      </c>
      <c r="G72" s="61"/>
    </row>
    <row r="73" spans="1:7" s="20" customFormat="1" ht="12.75">
      <c r="A73" s="27" t="s">
        <v>52</v>
      </c>
      <c r="B73" s="51">
        <f t="shared" si="5"/>
        <v>0.009950248756218905</v>
      </c>
      <c r="C73" s="51">
        <v>0.017391304347826087</v>
      </c>
      <c r="D73" s="51">
        <v>0.012711864406779662</v>
      </c>
      <c r="G73" s="61"/>
    </row>
    <row r="74" spans="1:7" s="20" customFormat="1" ht="12.75">
      <c r="A74" s="27" t="s">
        <v>53</v>
      </c>
      <c r="B74" s="51">
        <f t="shared" si="5"/>
        <v>0.009950248756218905</v>
      </c>
      <c r="C74" s="51">
        <v>0.017391304347826087</v>
      </c>
      <c r="D74" s="51">
        <v>0.0211864406779661</v>
      </c>
      <c r="G74" s="61"/>
    </row>
    <row r="75" spans="1:4" s="20" customFormat="1" ht="12.75">
      <c r="A75" s="27" t="s">
        <v>54</v>
      </c>
      <c r="B75" s="51">
        <f t="shared" si="5"/>
        <v>0.03980099502487562</v>
      </c>
      <c r="C75" s="51">
        <v>0.02608695652173913</v>
      </c>
      <c r="D75" s="51">
        <v>0.01694915254237288</v>
      </c>
    </row>
    <row r="76" spans="1:4" s="20" customFormat="1" ht="12.75">
      <c r="A76" s="27" t="s">
        <v>55</v>
      </c>
      <c r="B76" s="51">
        <f t="shared" si="5"/>
        <v>0.05472636815920398</v>
      </c>
      <c r="C76" s="51">
        <v>0.07246376811594203</v>
      </c>
      <c r="D76" s="51">
        <v>0.07627118644067797</v>
      </c>
    </row>
    <row r="77" spans="1:4" s="20" customFormat="1" ht="12.75">
      <c r="A77" s="27" t="s">
        <v>60</v>
      </c>
      <c r="B77" s="51">
        <f t="shared" si="5"/>
        <v>0.16417910447761194</v>
      </c>
      <c r="C77" s="51">
        <v>0.14202898550724638</v>
      </c>
      <c r="D77" s="51">
        <v>0.15254237288135594</v>
      </c>
    </row>
    <row r="78" spans="1:4" s="20" customFormat="1" ht="12.75">
      <c r="A78" s="27" t="s">
        <v>61</v>
      </c>
      <c r="B78" s="51">
        <f t="shared" si="5"/>
        <v>0.21393034825870647</v>
      </c>
      <c r="C78" s="51">
        <v>0.15072463768115943</v>
      </c>
      <c r="D78" s="51">
        <v>0.15254237288135594</v>
      </c>
    </row>
    <row r="79" spans="1:4" s="20" customFormat="1" ht="12.75">
      <c r="A79" s="27" t="s">
        <v>62</v>
      </c>
      <c r="B79" s="51">
        <f t="shared" si="5"/>
        <v>0.21393034825870647</v>
      </c>
      <c r="C79" s="51">
        <v>0.32753623188405795</v>
      </c>
      <c r="D79" s="51">
        <v>0.2711864406779661</v>
      </c>
    </row>
    <row r="80" spans="1:4" s="20" customFormat="1" ht="12.75">
      <c r="A80" s="27" t="s">
        <v>63</v>
      </c>
      <c r="B80" s="51">
        <f t="shared" si="5"/>
        <v>0.1691542288557214</v>
      </c>
      <c r="C80" s="51">
        <v>0.13333333333333333</v>
      </c>
      <c r="D80" s="51">
        <v>0.18220338983050846</v>
      </c>
    </row>
    <row r="81" spans="1:4" s="20" customFormat="1" ht="12.75">
      <c r="A81" s="27" t="s">
        <v>64</v>
      </c>
      <c r="B81" s="51">
        <f t="shared" si="5"/>
        <v>0.12437810945273632</v>
      </c>
      <c r="C81" s="51">
        <v>0.08985507246376812</v>
      </c>
      <c r="D81" s="51">
        <v>0.09745762711864407</v>
      </c>
    </row>
    <row r="82" spans="1:4" s="20" customFormat="1" ht="12.75">
      <c r="A82" s="28" t="s">
        <v>19</v>
      </c>
      <c r="B82" s="52">
        <f t="shared" si="5"/>
        <v>1</v>
      </c>
      <c r="C82" s="52">
        <v>1</v>
      </c>
      <c r="D82" s="52">
        <v>1</v>
      </c>
    </row>
    <row r="83" spans="1:4" s="20" customFormat="1" ht="12.75">
      <c r="A83" s="68" t="s">
        <v>65</v>
      </c>
      <c r="B83" s="71">
        <v>7.44</v>
      </c>
      <c r="C83" s="71">
        <v>7.202</v>
      </c>
      <c r="D83" s="71">
        <v>7.32</v>
      </c>
    </row>
    <row r="84" spans="1:4" s="36" customFormat="1" ht="24.75" customHeight="1">
      <c r="A84" s="100" t="s">
        <v>153</v>
      </c>
      <c r="B84" s="100"/>
      <c r="C84" s="100"/>
      <c r="D84" s="100"/>
    </row>
    <row r="85" spans="1:4" ht="12.75">
      <c r="A85" s="100" t="s">
        <v>180</v>
      </c>
      <c r="B85" s="100"/>
      <c r="C85" s="100"/>
      <c r="D85" s="100"/>
    </row>
  </sheetData>
  <sheetProtection selectLockedCells="1" selectUnlockedCells="1"/>
  <mergeCells count="13">
    <mergeCell ref="B57:D57"/>
    <mergeCell ref="B65:D65"/>
    <mergeCell ref="B71:D71"/>
    <mergeCell ref="A85:D85"/>
    <mergeCell ref="A84:D84"/>
    <mergeCell ref="B26:D26"/>
    <mergeCell ref="B34:D34"/>
    <mergeCell ref="B42:D42"/>
    <mergeCell ref="B51:D51"/>
    <mergeCell ref="A2:D2"/>
    <mergeCell ref="B9:D9"/>
    <mergeCell ref="B10:D10"/>
    <mergeCell ref="B18:D18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scale="56" r:id="rId1"/>
  <rowBreaks count="2" manualBreakCount="2">
    <brk id="41" max="255" man="1"/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T4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140625" style="40" customWidth="1"/>
    <col min="2" max="3" width="15.57421875" style="40" customWidth="1"/>
    <col min="4" max="4" width="15.57421875" style="0" customWidth="1"/>
  </cols>
  <sheetData>
    <row r="1" spans="1:254" s="11" customFormat="1" ht="15">
      <c r="A1" s="41" t="s">
        <v>4</v>
      </c>
      <c r="B1" s="41"/>
      <c r="C1" s="41"/>
      <c r="D1" s="12"/>
      <c r="IS1"/>
      <c r="IT1"/>
    </row>
    <row r="2" spans="1:254" s="20" customFormat="1" ht="24.75" customHeight="1">
      <c r="A2" s="101" t="s">
        <v>165</v>
      </c>
      <c r="B2" s="101"/>
      <c r="C2" s="101"/>
      <c r="D2" s="101"/>
      <c r="E2" s="73"/>
      <c r="IS2"/>
      <c r="IT2"/>
    </row>
    <row r="3" spans="1:254" s="20" customFormat="1" ht="6.75" customHeight="1">
      <c r="A3" s="22"/>
      <c r="B3" s="22"/>
      <c r="C3" s="22"/>
      <c r="IS3"/>
      <c r="IT3"/>
    </row>
    <row r="4" spans="1:254" s="20" customFormat="1" ht="30" customHeight="1">
      <c r="A4" s="107" t="s">
        <v>9</v>
      </c>
      <c r="B4" s="106" t="s">
        <v>131</v>
      </c>
      <c r="C4" s="106"/>
      <c r="D4" s="106"/>
      <c r="IS4"/>
      <c r="IT4"/>
    </row>
    <row r="5" spans="1:4" s="25" customFormat="1" ht="30" customHeight="1">
      <c r="A5" s="108"/>
      <c r="B5" s="24" t="s">
        <v>174</v>
      </c>
      <c r="C5" s="24" t="s">
        <v>175</v>
      </c>
      <c r="D5" s="24" t="s">
        <v>176</v>
      </c>
    </row>
    <row r="6" spans="1:4" s="25" customFormat="1" ht="8.25" customHeight="1">
      <c r="A6" s="93"/>
      <c r="B6" s="88"/>
      <c r="C6" s="88"/>
      <c r="D6" s="88"/>
    </row>
    <row r="7" spans="1:9" s="25" customFormat="1" ht="18" customHeight="1">
      <c r="A7" s="87" t="s">
        <v>173</v>
      </c>
      <c r="B7" s="88">
        <v>201</v>
      </c>
      <c r="C7" s="88">
        <v>345</v>
      </c>
      <c r="D7" s="88">
        <v>236</v>
      </c>
      <c r="F7" s="61"/>
      <c r="G7"/>
      <c r="H7"/>
      <c r="I7"/>
    </row>
    <row r="8" spans="1:9" s="25" customFormat="1" ht="6" customHeight="1">
      <c r="A8" s="87"/>
      <c r="B8" s="88"/>
      <c r="C8" s="88"/>
      <c r="D8" s="88"/>
      <c r="F8" s="61"/>
      <c r="G8"/>
      <c r="H8"/>
      <c r="I8"/>
    </row>
    <row r="9" spans="1:4" s="25" customFormat="1" ht="24.75" customHeight="1">
      <c r="A9" s="28"/>
      <c r="B9" s="109" t="s">
        <v>125</v>
      </c>
      <c r="C9" s="109"/>
      <c r="D9" s="109"/>
    </row>
    <row r="10" spans="1:4" s="25" customFormat="1" ht="13.5" customHeight="1">
      <c r="A10" s="27" t="s">
        <v>66</v>
      </c>
      <c r="B10" s="81">
        <v>3.66</v>
      </c>
      <c r="C10" s="81">
        <v>3.657</v>
      </c>
      <c r="D10" s="81">
        <v>3.81</v>
      </c>
    </row>
    <row r="11" spans="1:254" ht="12.75">
      <c r="A11" s="27" t="s">
        <v>67</v>
      </c>
      <c r="B11" s="81">
        <v>3.66</v>
      </c>
      <c r="C11" s="81">
        <v>3.666</v>
      </c>
      <c r="D11" s="81">
        <v>3.72</v>
      </c>
      <c r="IT11" s="20"/>
    </row>
    <row r="12" spans="1:254" ht="12.75">
      <c r="A12" s="27" t="s">
        <v>68</v>
      </c>
      <c r="B12" s="81">
        <v>3.577</v>
      </c>
      <c r="C12" s="81">
        <v>3.521</v>
      </c>
      <c r="D12" s="81">
        <v>3.51</v>
      </c>
      <c r="IT12" s="20"/>
    </row>
    <row r="13" spans="1:254" ht="12.75">
      <c r="A13" s="27" t="s">
        <v>69</v>
      </c>
      <c r="B13" s="81">
        <v>3.358</v>
      </c>
      <c r="C13" s="81">
        <v>3.211</v>
      </c>
      <c r="D13" s="81">
        <v>3.22</v>
      </c>
      <c r="IT13" s="20"/>
    </row>
    <row r="14" spans="1:254" ht="12.75">
      <c r="A14" s="27" t="s">
        <v>70</v>
      </c>
      <c r="B14" s="81">
        <v>4.155</v>
      </c>
      <c r="C14" s="81">
        <v>4.046</v>
      </c>
      <c r="D14" s="81">
        <v>4.22</v>
      </c>
      <c r="IT14" s="20"/>
    </row>
    <row r="15" spans="1:254" ht="12.75">
      <c r="A15" s="32"/>
      <c r="B15" s="32"/>
      <c r="C15" s="32"/>
      <c r="D15" s="72"/>
      <c r="IT15" s="20"/>
    </row>
    <row r="16" spans="1:254" ht="12.75">
      <c r="A16" s="32"/>
      <c r="B16" s="109" t="s">
        <v>129</v>
      </c>
      <c r="C16" s="109"/>
      <c r="D16" s="109"/>
      <c r="IT16" s="20"/>
    </row>
    <row r="17" spans="1:4" s="25" customFormat="1" ht="12.75" customHeight="1">
      <c r="A17" s="46" t="s">
        <v>130</v>
      </c>
      <c r="B17" s="90">
        <v>7.44</v>
      </c>
      <c r="C17" s="90">
        <v>7.202</v>
      </c>
      <c r="D17" s="90">
        <v>7.32</v>
      </c>
    </row>
    <row r="18" spans="1:5" s="25" customFormat="1" ht="24.75" customHeight="1">
      <c r="A18" s="105" t="s">
        <v>153</v>
      </c>
      <c r="B18" s="105"/>
      <c r="C18" s="105"/>
      <c r="D18" s="105"/>
      <c r="E18" s="74"/>
    </row>
    <row r="19" spans="1:4" s="20" customFormat="1" ht="12.75" customHeight="1">
      <c r="A19" s="110"/>
      <c r="B19" s="110"/>
      <c r="C19" s="110"/>
      <c r="D19" s="110"/>
    </row>
    <row r="20" spans="1:4" s="20" customFormat="1" ht="12.75">
      <c r="A20" s="110"/>
      <c r="B20" s="110"/>
      <c r="C20" s="110"/>
      <c r="D20" s="110"/>
    </row>
    <row r="21" spans="1:4" s="20" customFormat="1" ht="12.75">
      <c r="A21" s="110"/>
      <c r="B21" s="110"/>
      <c r="C21" s="110"/>
      <c r="D21" s="110"/>
    </row>
    <row r="22" s="25" customFormat="1" ht="12.75" customHeight="1"/>
    <row r="23" s="25" customFormat="1" ht="12.75" customHeight="1"/>
    <row r="24" spans="1:254" ht="12.75">
      <c r="A24"/>
      <c r="B24"/>
      <c r="C24"/>
      <c r="IT24" s="20"/>
    </row>
    <row r="25" spans="1:254" ht="12.75">
      <c r="A25"/>
      <c r="B25"/>
      <c r="C25"/>
      <c r="IT25" s="20"/>
    </row>
    <row r="26" spans="1:254" ht="12.75">
      <c r="A26"/>
      <c r="B26"/>
      <c r="C26"/>
      <c r="IT26" s="20"/>
    </row>
    <row r="27" spans="1:254" ht="12.75">
      <c r="A27"/>
      <c r="B27"/>
      <c r="C27"/>
      <c r="IT27" s="20"/>
    </row>
    <row r="28" spans="1:254" ht="12.75">
      <c r="A28"/>
      <c r="B28"/>
      <c r="C28"/>
      <c r="IT28" s="20"/>
    </row>
    <row r="29" s="25" customFormat="1" ht="12.75" customHeight="1"/>
    <row r="30" s="25" customFormat="1" ht="12.75" customHeight="1"/>
    <row r="31" s="25" customFormat="1" ht="12.75" customHeight="1"/>
    <row r="32" s="25" customFormat="1" ht="12.75" customHeight="1"/>
    <row r="33" s="25" customFormat="1" ht="12.75" customHeight="1"/>
    <row r="34" s="25" customFormat="1" ht="12.75" customHeight="1"/>
    <row r="35" s="25" customFormat="1" ht="12.75" customHeight="1"/>
    <row r="36" s="25" customFormat="1" ht="12.75" customHeight="1"/>
    <row r="37" s="25" customFormat="1" ht="12.75" customHeight="1"/>
    <row r="38" spans="1:254" ht="12.75">
      <c r="A38"/>
      <c r="B38"/>
      <c r="C38"/>
      <c r="IT38" s="20"/>
    </row>
    <row r="39" spans="1:254" ht="12.75">
      <c r="A39"/>
      <c r="B39"/>
      <c r="C39"/>
      <c r="IT39" s="20"/>
    </row>
    <row r="40" spans="1:254" ht="12.75">
      <c r="A40"/>
      <c r="B40"/>
      <c r="C40"/>
      <c r="IT40" s="20"/>
    </row>
    <row r="41" spans="1:254" ht="12.75">
      <c r="A41"/>
      <c r="B41"/>
      <c r="C41"/>
      <c r="IT41" s="20"/>
    </row>
    <row r="42" spans="1:254" ht="12.75">
      <c r="A42"/>
      <c r="B42"/>
      <c r="C42"/>
      <c r="IT42" s="20"/>
    </row>
    <row r="43" s="20" customFormat="1" ht="12.75"/>
    <row r="44" s="25" customFormat="1" ht="14.25" customHeight="1"/>
    <row r="45" s="25" customFormat="1" ht="11.25"/>
    <row r="46" s="25" customFormat="1" ht="11.25"/>
    <row r="47" s="25" customFormat="1" ht="11.25"/>
    <row r="48" s="25" customFormat="1" ht="12.75" customHeight="1"/>
    <row r="49" s="25" customFormat="1" ht="12.75" customHeight="1"/>
    <row r="50" s="25" customFormat="1" ht="24.75" customHeight="1"/>
    <row r="51" s="25" customFormat="1" ht="11.25"/>
    <row r="52" s="25" customFormat="1" ht="11.25"/>
    <row r="53" s="25" customFormat="1" ht="11.25"/>
    <row r="54" s="25" customFormat="1" ht="11.25"/>
    <row r="55" s="25" customFormat="1" ht="12.75" customHeight="1"/>
    <row r="56" s="20" customFormat="1" ht="12.75"/>
    <row r="57" s="25" customFormat="1" ht="14.25" customHeight="1"/>
    <row r="58" s="25" customFormat="1" ht="11.25"/>
    <row r="59" s="25" customFormat="1" ht="11.25"/>
    <row r="60" s="25" customFormat="1" ht="12.75" customHeight="1"/>
    <row r="61" s="20" customFormat="1" ht="12.75"/>
    <row r="62" s="20" customFormat="1" ht="36" customHeight="1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36" customFormat="1" ht="11.25"/>
  </sheetData>
  <sheetProtection selectLockedCells="1" selectUnlockedCells="1"/>
  <mergeCells count="9">
    <mergeCell ref="A19:D19"/>
    <mergeCell ref="A20:D20"/>
    <mergeCell ref="A21:D21"/>
    <mergeCell ref="A2:D2"/>
    <mergeCell ref="A18:D18"/>
    <mergeCell ref="B4:D4"/>
    <mergeCell ref="A4:A5"/>
    <mergeCell ref="B9:D9"/>
    <mergeCell ref="B16:D16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r:id="rId1"/>
  <rowBreaks count="2" manualBreakCount="2">
    <brk id="35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IR29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62.8515625" style="1" customWidth="1"/>
    <col min="2" max="3" width="15.57421875" style="1" customWidth="1"/>
    <col min="4" max="4" width="15.57421875" style="60" customWidth="1"/>
    <col min="5" max="252" width="9.140625" style="1" customWidth="1"/>
  </cols>
  <sheetData>
    <row r="1" spans="1:5" s="11" customFormat="1" ht="27.75" customHeight="1">
      <c r="A1" s="104" t="s">
        <v>5</v>
      </c>
      <c r="B1" s="104"/>
      <c r="C1" s="104"/>
      <c r="D1" s="104"/>
      <c r="E1" s="17"/>
    </row>
    <row r="2" spans="1:4" s="20" customFormat="1" ht="33.75" customHeight="1">
      <c r="A2" s="101" t="s">
        <v>168</v>
      </c>
      <c r="B2" s="101"/>
      <c r="C2" s="101"/>
      <c r="D2" s="101"/>
    </row>
    <row r="3" spans="1:4" s="20" customFormat="1" ht="6.75" customHeight="1">
      <c r="A3" s="21"/>
      <c r="B3" s="21"/>
      <c r="C3" s="21"/>
      <c r="D3" s="47"/>
    </row>
    <row r="4" spans="1:4" s="25" customFormat="1" ht="30" customHeight="1">
      <c r="A4" s="23" t="s">
        <v>145</v>
      </c>
      <c r="B4" s="24" t="s">
        <v>174</v>
      </c>
      <c r="C4" s="24" t="s">
        <v>175</v>
      </c>
      <c r="D4" s="24" t="s">
        <v>176</v>
      </c>
    </row>
    <row r="5" spans="1:4" s="43" customFormat="1" ht="12" customHeight="1">
      <c r="A5" s="26"/>
      <c r="B5" s="103"/>
      <c r="C5" s="103"/>
      <c r="D5" s="103"/>
    </row>
    <row r="6" spans="1:9" s="25" customFormat="1" ht="18" customHeight="1">
      <c r="A6" s="87" t="s">
        <v>173</v>
      </c>
      <c r="B6" s="88">
        <v>201</v>
      </c>
      <c r="C6" s="88">
        <v>345</v>
      </c>
      <c r="D6" s="88">
        <v>236</v>
      </c>
      <c r="F6" s="61"/>
      <c r="G6"/>
      <c r="H6"/>
      <c r="I6"/>
    </row>
    <row r="7" spans="1:10" s="25" customFormat="1" ht="24" customHeight="1">
      <c r="A7" s="94" t="s">
        <v>181</v>
      </c>
      <c r="B7" s="88">
        <v>22</v>
      </c>
      <c r="C7" s="88">
        <v>42</v>
      </c>
      <c r="D7" s="88">
        <v>39</v>
      </c>
      <c r="E7" s="61"/>
      <c r="F7" s="38"/>
      <c r="G7" s="38"/>
      <c r="H7" s="38"/>
      <c r="I7" s="38"/>
      <c r="J7" s="38"/>
    </row>
    <row r="8" spans="1:10" s="25" customFormat="1" ht="5.25" customHeight="1">
      <c r="A8" s="94"/>
      <c r="B8" s="88"/>
      <c r="C8" s="88"/>
      <c r="D8" s="88"/>
      <c r="E8" s="61"/>
      <c r="F8" s="38"/>
      <c r="G8" s="38"/>
      <c r="H8" s="38"/>
      <c r="I8" s="38"/>
      <c r="J8" s="38"/>
    </row>
    <row r="9" spans="1:4" s="43" customFormat="1" ht="45" customHeight="1">
      <c r="A9" s="26"/>
      <c r="B9" s="102" t="s">
        <v>185</v>
      </c>
      <c r="C9" s="102"/>
      <c r="D9" s="102"/>
    </row>
    <row r="10" spans="1:12" s="25" customFormat="1" ht="12.75" customHeight="1">
      <c r="A10" s="27" t="s">
        <v>79</v>
      </c>
      <c r="B10" s="78">
        <v>0.5</v>
      </c>
      <c r="C10" s="51">
        <v>0.5</v>
      </c>
      <c r="D10" s="51">
        <v>0.358974358974359</v>
      </c>
      <c r="E10" s="1"/>
      <c r="F10" s="1"/>
      <c r="G10" s="1"/>
      <c r="H10" s="1"/>
      <c r="I10" s="1"/>
      <c r="J10" s="1"/>
      <c r="K10" s="1"/>
      <c r="L10" s="1"/>
    </row>
    <row r="11" spans="1:12" s="25" customFormat="1" ht="26.25">
      <c r="A11" s="42" t="s">
        <v>80</v>
      </c>
      <c r="B11" s="78">
        <v>0.5</v>
      </c>
      <c r="C11" s="51">
        <v>0.30952380952380953</v>
      </c>
      <c r="D11" s="51">
        <v>0.358974358974359</v>
      </c>
      <c r="E11" s="1"/>
      <c r="F11" s="1"/>
      <c r="G11" s="1"/>
      <c r="H11" s="1"/>
      <c r="I11" s="1"/>
      <c r="J11" s="1"/>
      <c r="K11" s="1"/>
      <c r="L11" s="1"/>
    </row>
    <row r="12" spans="1:252" ht="12.75">
      <c r="A12" s="27" t="s">
        <v>81</v>
      </c>
      <c r="B12" s="78">
        <v>0.22727272727272727</v>
      </c>
      <c r="C12" s="51">
        <v>0.23809523809523808</v>
      </c>
      <c r="D12" s="51">
        <v>0.3076923076923077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 s="20"/>
      <c r="IR12" s="20"/>
    </row>
    <row r="13" spans="1:252" ht="12.75">
      <c r="A13" s="27" t="s">
        <v>82</v>
      </c>
      <c r="B13" s="78">
        <v>0.045454545454545456</v>
      </c>
      <c r="C13" s="51">
        <v>0.047619047619047616</v>
      </c>
      <c r="D13" s="51">
        <v>0.07692307692307693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 s="20"/>
      <c r="IR13" s="20"/>
    </row>
    <row r="14" spans="1:252" ht="12.75">
      <c r="A14" s="27" t="s">
        <v>83</v>
      </c>
      <c r="B14" s="78">
        <v>0.13636363636363635</v>
      </c>
      <c r="C14" s="51">
        <v>0.09523809523809523</v>
      </c>
      <c r="D14" s="51">
        <v>0.23076923076923078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 s="20"/>
      <c r="IR14" s="20"/>
    </row>
    <row r="15" spans="1:12" s="25" customFormat="1" ht="12.75" customHeight="1">
      <c r="A15" s="27" t="s">
        <v>84</v>
      </c>
      <c r="B15" s="78">
        <v>0.045454545454545456</v>
      </c>
      <c r="C15" s="51">
        <v>0.11904761904761904</v>
      </c>
      <c r="D15" s="51">
        <v>0.05128205128205128</v>
      </c>
      <c r="E15" s="1"/>
      <c r="F15" s="1"/>
      <c r="G15" s="1"/>
      <c r="H15" s="1"/>
      <c r="I15" s="1"/>
      <c r="J15" s="1"/>
      <c r="K15" s="1"/>
      <c r="L15" s="1"/>
    </row>
    <row r="16" spans="1:12" s="25" customFormat="1" ht="12.75" customHeight="1">
      <c r="A16" s="27" t="s">
        <v>85</v>
      </c>
      <c r="B16" s="78">
        <v>0.09090909090909091</v>
      </c>
      <c r="C16" s="51">
        <v>0.07142857142857142</v>
      </c>
      <c r="D16" s="51">
        <v>0.05128205128205128</v>
      </c>
      <c r="E16" s="1"/>
      <c r="F16" s="1"/>
      <c r="G16" s="1"/>
      <c r="H16" s="1"/>
      <c r="I16" s="1"/>
      <c r="J16" s="1"/>
      <c r="K16" s="1"/>
      <c r="L16" s="1"/>
    </row>
    <row r="17" spans="1:12" s="25" customFormat="1" ht="12.75" customHeight="1">
      <c r="A17" s="27" t="s">
        <v>86</v>
      </c>
      <c r="B17" s="78">
        <v>0</v>
      </c>
      <c r="C17" s="51">
        <v>0.047619047619047616</v>
      </c>
      <c r="D17" s="51">
        <v>0.05128205128205128</v>
      </c>
      <c r="E17" s="1"/>
      <c r="F17" s="1"/>
      <c r="G17" s="1"/>
      <c r="H17" s="1"/>
      <c r="I17" s="1"/>
      <c r="J17" s="1"/>
      <c r="K17" s="1"/>
      <c r="L17" s="1"/>
    </row>
    <row r="18" spans="1:252" ht="12.75">
      <c r="A18" s="27" t="s">
        <v>87</v>
      </c>
      <c r="B18" s="78">
        <v>0.18181818181818182</v>
      </c>
      <c r="C18" s="51">
        <v>0.14285714285714285</v>
      </c>
      <c r="D18" s="51">
        <v>0.20512820512820512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 s="20"/>
      <c r="IR18" s="20"/>
    </row>
    <row r="19" spans="1:252" ht="13.5" customHeight="1">
      <c r="A19" s="27" t="s">
        <v>88</v>
      </c>
      <c r="B19" s="78">
        <v>0.2727272727272727</v>
      </c>
      <c r="C19" s="51">
        <v>0.35714285714285715</v>
      </c>
      <c r="D19" s="51">
        <v>0.38461538461538464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 s="20"/>
      <c r="IR19" s="20"/>
    </row>
    <row r="20" spans="1:252" ht="12.75">
      <c r="A20" s="27" t="s">
        <v>89</v>
      </c>
      <c r="B20" s="78">
        <v>0.045454545454545456</v>
      </c>
      <c r="C20" s="51">
        <v>0.11904761904761904</v>
      </c>
      <c r="D20" s="51">
        <v>0.02564102564102564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 s="20"/>
      <c r="IR20" s="20"/>
    </row>
    <row r="21" spans="1:252" ht="12.75">
      <c r="A21" s="27" t="s">
        <v>90</v>
      </c>
      <c r="B21" s="78">
        <v>0</v>
      </c>
      <c r="C21" s="51">
        <v>0</v>
      </c>
      <c r="D21" s="51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 s="20"/>
      <c r="IR21" s="20"/>
    </row>
    <row r="22" spans="1:252" ht="12.75">
      <c r="A22" s="27" t="s">
        <v>91</v>
      </c>
      <c r="B22" s="78">
        <v>0.3181818181818182</v>
      </c>
      <c r="C22" s="51">
        <v>0.23809523809523808</v>
      </c>
      <c r="D22" s="51">
        <v>0.23076923076923078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 s="20"/>
      <c r="IR22" s="20"/>
    </row>
    <row r="23" spans="1:252" ht="12.75">
      <c r="A23" s="27" t="s">
        <v>92</v>
      </c>
      <c r="B23" s="78">
        <v>0.13636363636363635</v>
      </c>
      <c r="C23" s="51">
        <v>0.19047619047619047</v>
      </c>
      <c r="D23" s="51">
        <v>0.10256410256410256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 s="20"/>
      <c r="IR23" s="20"/>
    </row>
    <row r="24" spans="1:252" ht="12.75">
      <c r="A24" s="27" t="s">
        <v>93</v>
      </c>
      <c r="B24" s="78">
        <v>0.18181818181818182</v>
      </c>
      <c r="C24" s="51">
        <v>0.11904761904761904</v>
      </c>
      <c r="D24" s="51">
        <v>0.20512820512820512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 s="20"/>
      <c r="IR24" s="20"/>
    </row>
    <row r="25" spans="1:252" ht="12.75">
      <c r="A25" s="27" t="s">
        <v>94</v>
      </c>
      <c r="B25" s="51">
        <v>0.045454545454545456</v>
      </c>
      <c r="C25" s="51">
        <v>0.09523809523809523</v>
      </c>
      <c r="D25" s="51">
        <v>0.1282051282051282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 s="20"/>
      <c r="IR25" s="20"/>
    </row>
    <row r="26" spans="1:252" ht="12.75">
      <c r="A26" s="46" t="s">
        <v>148</v>
      </c>
      <c r="B26" s="82">
        <v>0</v>
      </c>
      <c r="C26" s="82">
        <v>0.047619047619047616</v>
      </c>
      <c r="D26" s="82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 s="20"/>
      <c r="IR26" s="20"/>
    </row>
    <row r="27" spans="1:12" s="36" customFormat="1" ht="24.75" customHeight="1">
      <c r="A27" s="100" t="s">
        <v>167</v>
      </c>
      <c r="B27" s="100"/>
      <c r="C27" s="100"/>
      <c r="D27" s="100"/>
      <c r="E27" s="1"/>
      <c r="F27" s="1"/>
      <c r="G27" s="1"/>
      <c r="H27" s="1"/>
      <c r="I27" s="1"/>
      <c r="J27" s="1"/>
      <c r="K27" s="1"/>
      <c r="L27" s="1"/>
    </row>
    <row r="28" spans="1:12" s="44" customFormat="1" ht="12.75">
      <c r="A28" s="95" t="s">
        <v>184</v>
      </c>
      <c r="B28" s="37"/>
      <c r="C28" s="37"/>
      <c r="D28" s="59"/>
      <c r="E28" s="1"/>
      <c r="F28" s="1"/>
      <c r="G28" s="1"/>
      <c r="H28" s="1"/>
      <c r="I28" s="1"/>
      <c r="J28" s="1"/>
      <c r="K28" s="1"/>
      <c r="L28" s="1"/>
    </row>
    <row r="29" spans="1:4" ht="12.75">
      <c r="A29" s="111" t="s">
        <v>146</v>
      </c>
      <c r="B29" s="111"/>
      <c r="C29" s="111"/>
      <c r="D29" s="111"/>
    </row>
  </sheetData>
  <sheetProtection selectLockedCells="1" selectUnlockedCells="1"/>
  <mergeCells count="6">
    <mergeCell ref="A29:D29"/>
    <mergeCell ref="A27:D27"/>
    <mergeCell ref="A1:D1"/>
    <mergeCell ref="A2:D2"/>
    <mergeCell ref="B5:D5"/>
    <mergeCell ref="B9:D9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IU65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34.8515625" style="20" customWidth="1"/>
    <col min="2" max="3" width="15.57421875" style="37" customWidth="1"/>
    <col min="4" max="4" width="15.57421875" style="55" customWidth="1"/>
    <col min="5" max="9" width="10.8515625" style="20" customWidth="1"/>
    <col min="10" max="16384" width="9.140625" style="20" customWidth="1"/>
  </cols>
  <sheetData>
    <row r="1" spans="1:255" ht="15">
      <c r="A1" s="45" t="s">
        <v>7</v>
      </c>
      <c r="B1"/>
      <c r="C1"/>
      <c r="D1" s="5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9" ht="14.25" customHeight="1">
      <c r="A2" s="101" t="s">
        <v>166</v>
      </c>
      <c r="B2" s="101"/>
      <c r="C2" s="101"/>
      <c r="D2" s="101"/>
      <c r="E2" s="19"/>
      <c r="F2" s="19"/>
      <c r="G2" s="19"/>
      <c r="H2" s="19"/>
      <c r="I2" s="19"/>
    </row>
    <row r="3" spans="1:9" ht="6.75" customHeight="1">
      <c r="A3" s="21"/>
      <c r="B3" s="21"/>
      <c r="C3" s="21"/>
      <c r="D3" s="47"/>
      <c r="E3" s="22"/>
      <c r="F3" s="22"/>
      <c r="G3" s="22"/>
      <c r="H3" s="22"/>
      <c r="I3" s="22"/>
    </row>
    <row r="4" spans="1:7" s="25" customFormat="1" ht="30" customHeight="1">
      <c r="A4" s="23" t="s">
        <v>9</v>
      </c>
      <c r="B4" s="24" t="s">
        <v>174</v>
      </c>
      <c r="C4" s="24" t="s">
        <v>175</v>
      </c>
      <c r="D4" s="24" t="s">
        <v>176</v>
      </c>
      <c r="G4" s="63"/>
    </row>
    <row r="5" spans="1:7" s="25" customFormat="1" ht="4.5" customHeight="1">
      <c r="A5" s="87"/>
      <c r="B5" s="92"/>
      <c r="C5" s="92"/>
      <c r="D5" s="92"/>
      <c r="G5" s="63"/>
    </row>
    <row r="6" spans="1:9" s="25" customFormat="1" ht="18" customHeight="1">
      <c r="A6" s="87" t="s">
        <v>173</v>
      </c>
      <c r="B6" s="88">
        <v>201</v>
      </c>
      <c r="C6" s="88">
        <v>345</v>
      </c>
      <c r="D6" s="88">
        <v>236</v>
      </c>
      <c r="F6" s="61"/>
      <c r="G6"/>
      <c r="H6"/>
      <c r="I6"/>
    </row>
    <row r="7" spans="1:7" s="25" customFormat="1" ht="4.5" customHeight="1">
      <c r="A7" s="87"/>
      <c r="B7" s="88"/>
      <c r="C7" s="88"/>
      <c r="D7" s="88"/>
      <c r="G7" s="63"/>
    </row>
    <row r="8" spans="1:7" s="25" customFormat="1" ht="14.25" customHeight="1">
      <c r="A8" s="26"/>
      <c r="B8" s="102" t="s">
        <v>95</v>
      </c>
      <c r="C8" s="102"/>
      <c r="D8" s="102"/>
      <c r="G8" s="61"/>
    </row>
    <row r="9" spans="1:7" s="25" customFormat="1" ht="12.75" customHeight="1">
      <c r="A9" s="27" t="s">
        <v>96</v>
      </c>
      <c r="B9" s="78">
        <f>A9/$B$13</f>
        <v>0.3781094527363184</v>
      </c>
      <c r="C9" s="78">
        <v>0.37971014492753624</v>
      </c>
      <c r="D9" s="78">
        <v>0.2669491525423729</v>
      </c>
      <c r="G9" s="61"/>
    </row>
    <row r="10" spans="1:7" s="25" customFormat="1" ht="12.75" customHeight="1">
      <c r="A10" s="27" t="s">
        <v>97</v>
      </c>
      <c r="B10" s="78">
        <f>A10/$B$13</f>
        <v>0.3283582089552239</v>
      </c>
      <c r="C10" s="78">
        <v>0.3536231884057971</v>
      </c>
      <c r="D10" s="78">
        <v>0.4449152542372881</v>
      </c>
      <c r="G10" s="61"/>
    </row>
    <row r="11" spans="1:7" s="25" customFormat="1" ht="12.75" customHeight="1">
      <c r="A11" s="27" t="s">
        <v>98</v>
      </c>
      <c r="B11" s="78">
        <f>A11/$B$13</f>
        <v>0.23383084577114427</v>
      </c>
      <c r="C11" s="78">
        <v>0.2</v>
      </c>
      <c r="D11" s="78">
        <v>0.24152542372881355</v>
      </c>
      <c r="G11" s="61"/>
    </row>
    <row r="12" spans="1:7" s="25" customFormat="1" ht="12.75" customHeight="1">
      <c r="A12" s="27" t="s">
        <v>99</v>
      </c>
      <c r="B12" s="78">
        <f>A12/$B$13</f>
        <v>0.05970149253731343</v>
      </c>
      <c r="C12" s="78">
        <v>0.06666666666666667</v>
      </c>
      <c r="D12" s="78">
        <v>0.046610169491525424</v>
      </c>
      <c r="G12" s="61"/>
    </row>
    <row r="13" spans="1:7" s="25" customFormat="1" ht="12.75" customHeight="1">
      <c r="A13" s="28" t="s">
        <v>19</v>
      </c>
      <c r="B13" s="48">
        <f>A13/$B$13</f>
        <v>1</v>
      </c>
      <c r="C13" s="48">
        <v>1</v>
      </c>
      <c r="D13" s="48">
        <v>1</v>
      </c>
      <c r="G13" s="61"/>
    </row>
    <row r="14" spans="1:7" s="25" customFormat="1" ht="12.75" customHeight="1">
      <c r="A14" s="28"/>
      <c r="B14" s="29"/>
      <c r="C14" s="29"/>
      <c r="D14" s="49"/>
      <c r="G14" s="61"/>
    </row>
    <row r="15" spans="1:15" s="25" customFormat="1" ht="24.75" customHeight="1">
      <c r="A15" s="26"/>
      <c r="B15" s="102" t="s">
        <v>139</v>
      </c>
      <c r="C15" s="102"/>
      <c r="D15" s="102"/>
      <c r="F15" s="20"/>
      <c r="G15" s="62"/>
      <c r="H15" s="20"/>
      <c r="I15" s="20"/>
      <c r="J15" s="20"/>
      <c r="K15" s="20"/>
      <c r="L15" s="20"/>
      <c r="M15" s="20"/>
      <c r="N15" s="20"/>
      <c r="O15" s="20"/>
    </row>
    <row r="16" spans="1:15" s="25" customFormat="1" ht="15">
      <c r="A16" s="27" t="s">
        <v>100</v>
      </c>
      <c r="B16" s="78">
        <f aca="true" t="shared" si="0" ref="B16:B34">A16/$B$34</f>
        <v>0.06467661691542288</v>
      </c>
      <c r="C16" s="78">
        <v>0.11594202898550725</v>
      </c>
      <c r="D16" s="78">
        <v>0.0847457627118644</v>
      </c>
      <c r="F16" s="20"/>
      <c r="G16" s="62"/>
      <c r="H16" s="20"/>
      <c r="I16" s="20"/>
      <c r="J16" s="20"/>
      <c r="K16" s="20"/>
      <c r="L16" s="20"/>
      <c r="M16" s="20"/>
      <c r="N16" s="20"/>
      <c r="O16" s="20"/>
    </row>
    <row r="17" spans="1:15" s="25" customFormat="1" ht="15">
      <c r="A17" s="27" t="s">
        <v>101</v>
      </c>
      <c r="B17" s="78">
        <f t="shared" si="0"/>
        <v>0.004975124378109453</v>
      </c>
      <c r="C17" s="78">
        <v>0.011594202898550725</v>
      </c>
      <c r="D17" s="78">
        <v>0.025423728813559324</v>
      </c>
      <c r="F17" s="20"/>
      <c r="G17" s="62"/>
      <c r="H17" s="20"/>
      <c r="I17" s="20"/>
      <c r="J17" s="20"/>
      <c r="K17" s="20"/>
      <c r="L17" s="20"/>
      <c r="M17" s="20"/>
      <c r="N17" s="20"/>
      <c r="O17" s="20"/>
    </row>
    <row r="18" spans="1:253" ht="15">
      <c r="A18" s="27" t="s">
        <v>102</v>
      </c>
      <c r="B18" s="78">
        <f t="shared" si="0"/>
        <v>0.3482587064676617</v>
      </c>
      <c r="C18" s="78">
        <v>0.46956521739130436</v>
      </c>
      <c r="D18" s="78">
        <v>0.5254237288135594</v>
      </c>
      <c r="E18"/>
      <c r="G18" s="62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6.25">
      <c r="A19" s="42" t="s">
        <v>103</v>
      </c>
      <c r="B19" s="78">
        <f t="shared" si="0"/>
        <v>0.004975124378109453</v>
      </c>
      <c r="C19" s="78">
        <v>0.008695652173913044</v>
      </c>
      <c r="D19" s="78">
        <v>0.00847457627118644</v>
      </c>
      <c r="E19"/>
      <c r="G19" s="6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6.25">
      <c r="A20" s="42" t="s">
        <v>104</v>
      </c>
      <c r="B20" s="78">
        <f t="shared" si="0"/>
        <v>0.06467661691542288</v>
      </c>
      <c r="C20" s="78">
        <v>0.13333333333333333</v>
      </c>
      <c r="D20" s="78">
        <v>0.1483050847457627</v>
      </c>
      <c r="E20"/>
      <c r="G20" s="61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15" s="25" customFormat="1" ht="12.75" customHeight="1">
      <c r="A21" s="27" t="s">
        <v>105</v>
      </c>
      <c r="B21" s="78">
        <f t="shared" si="0"/>
        <v>0.05472636815920398</v>
      </c>
      <c r="C21" s="78">
        <v>0.057971014492753624</v>
      </c>
      <c r="D21" s="78">
        <v>0.05084745762711865</v>
      </c>
      <c r="F21" s="20"/>
      <c r="G21" s="63"/>
      <c r="H21" s="20"/>
      <c r="I21" s="20"/>
      <c r="J21" s="20"/>
      <c r="K21" s="20"/>
      <c r="L21" s="20"/>
      <c r="M21" s="20"/>
      <c r="N21" s="20"/>
      <c r="O21" s="20"/>
    </row>
    <row r="22" spans="1:15" s="25" customFormat="1" ht="26.25">
      <c r="A22" s="42" t="s">
        <v>106</v>
      </c>
      <c r="B22" s="78">
        <f t="shared" si="0"/>
        <v>0.03482587064676617</v>
      </c>
      <c r="C22" s="78">
        <v>0.11594202898550725</v>
      </c>
      <c r="D22" s="78">
        <v>0.09322033898305085</v>
      </c>
      <c r="F22" s="20"/>
      <c r="G22" s="61"/>
      <c r="H22" s="20"/>
      <c r="I22" s="20"/>
      <c r="J22" s="20"/>
      <c r="K22" s="20"/>
      <c r="L22" s="20"/>
      <c r="M22" s="20"/>
      <c r="N22" s="20"/>
      <c r="O22" s="20"/>
    </row>
    <row r="23" spans="1:15" s="25" customFormat="1" ht="12.75">
      <c r="A23" s="27" t="s">
        <v>107</v>
      </c>
      <c r="B23" s="78">
        <f t="shared" si="0"/>
        <v>0</v>
      </c>
      <c r="C23" s="78">
        <v>0.02608695652173913</v>
      </c>
      <c r="D23" s="78">
        <v>0.01694915254237288</v>
      </c>
      <c r="F23" s="20"/>
      <c r="G23" s="61"/>
      <c r="H23" s="20"/>
      <c r="I23" s="20"/>
      <c r="J23" s="20"/>
      <c r="K23" s="20"/>
      <c r="L23" s="20"/>
      <c r="M23" s="20"/>
      <c r="N23" s="20"/>
      <c r="O23" s="20"/>
    </row>
    <row r="24" spans="1:253" ht="26.25">
      <c r="A24" s="42" t="s">
        <v>108</v>
      </c>
      <c r="B24" s="78">
        <f t="shared" si="0"/>
        <v>0.014925373134328358</v>
      </c>
      <c r="C24" s="78">
        <v>0.020289855072463767</v>
      </c>
      <c r="D24" s="78">
        <v>0.00847457627118644</v>
      </c>
      <c r="E24"/>
      <c r="G24" s="6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2.75">
      <c r="A25" s="27" t="s">
        <v>109</v>
      </c>
      <c r="B25" s="78">
        <f t="shared" si="0"/>
        <v>0</v>
      </c>
      <c r="C25" s="78">
        <v>0.002898550724637681</v>
      </c>
      <c r="D25" s="78">
        <v>0</v>
      </c>
      <c r="E25"/>
      <c r="G25" s="6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2.75">
      <c r="A26" s="27" t="s">
        <v>110</v>
      </c>
      <c r="B26" s="78">
        <f t="shared" si="0"/>
        <v>0</v>
      </c>
      <c r="C26" s="78">
        <v>0</v>
      </c>
      <c r="D26" s="78">
        <v>0</v>
      </c>
      <c r="E26"/>
      <c r="G26" s="6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26.25">
      <c r="A27" s="42" t="s">
        <v>111</v>
      </c>
      <c r="B27" s="78">
        <f t="shared" si="0"/>
        <v>0.004975124378109453</v>
      </c>
      <c r="C27" s="78">
        <v>0.014492753623188406</v>
      </c>
      <c r="D27" s="78">
        <v>0</v>
      </c>
      <c r="E27"/>
      <c r="G27" s="61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26.25">
      <c r="A28" s="42" t="s">
        <v>112</v>
      </c>
      <c r="B28" s="78">
        <f t="shared" si="0"/>
        <v>0</v>
      </c>
      <c r="C28" s="78">
        <v>0.002898550724637681</v>
      </c>
      <c r="D28" s="78">
        <v>0.00423728813559322</v>
      </c>
      <c r="E28"/>
      <c r="G28" s="61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26.25">
      <c r="A29" s="42" t="s">
        <v>113</v>
      </c>
      <c r="B29" s="78">
        <f t="shared" si="0"/>
        <v>0</v>
      </c>
      <c r="C29" s="78">
        <v>0</v>
      </c>
      <c r="D29" s="78">
        <v>0.012711864406779662</v>
      </c>
      <c r="E29"/>
      <c r="G29" s="61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12.75">
      <c r="A30" s="27" t="s">
        <v>114</v>
      </c>
      <c r="B30" s="78">
        <f t="shared" si="0"/>
        <v>0</v>
      </c>
      <c r="C30" s="78">
        <v>0</v>
      </c>
      <c r="D30" s="78">
        <v>0</v>
      </c>
      <c r="E30"/>
      <c r="G30" s="6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12.75">
      <c r="A31" s="27" t="s">
        <v>115</v>
      </c>
      <c r="B31" s="78">
        <f t="shared" si="0"/>
        <v>0</v>
      </c>
      <c r="C31" s="78">
        <v>0</v>
      </c>
      <c r="D31" s="78">
        <v>0.00423728813559322</v>
      </c>
      <c r="E31"/>
      <c r="G31" s="6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26.25">
      <c r="A32" s="42" t="s">
        <v>116</v>
      </c>
      <c r="B32" s="78">
        <f t="shared" si="0"/>
        <v>0.004975124378109453</v>
      </c>
      <c r="C32" s="78">
        <v>0</v>
      </c>
      <c r="D32" s="78">
        <v>0</v>
      </c>
      <c r="E32"/>
      <c r="G32" s="6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12.75">
      <c r="A33" s="75" t="s">
        <v>151</v>
      </c>
      <c r="B33" s="78">
        <f t="shared" si="0"/>
        <v>0.39800995024875624</v>
      </c>
      <c r="C33" s="78">
        <v>0.020289855072463767</v>
      </c>
      <c r="D33" s="78">
        <v>0.01694915254237288</v>
      </c>
      <c r="E33"/>
      <c r="G33" s="6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5" ht="12.75">
      <c r="A34" s="28" t="s">
        <v>19</v>
      </c>
      <c r="B34" s="48">
        <f t="shared" si="0"/>
        <v>1</v>
      </c>
      <c r="C34" s="48">
        <v>1</v>
      </c>
      <c r="D34" s="48">
        <v>1</v>
      </c>
      <c r="E34"/>
      <c r="G34" s="6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75">
      <c r="A35" s="28"/>
      <c r="B35" s="31"/>
      <c r="C35" s="31"/>
      <c r="D35" s="52"/>
      <c r="E35"/>
      <c r="G35" s="6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customHeight="1">
      <c r="A36" s="28"/>
      <c r="B36" s="102" t="s">
        <v>147</v>
      </c>
      <c r="C36" s="102"/>
      <c r="D36" s="102"/>
      <c r="E36"/>
      <c r="G36" s="61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75">
      <c r="A37" s="27" t="s">
        <v>117</v>
      </c>
      <c r="B37" s="78">
        <v>0.31343283582089554</v>
      </c>
      <c r="C37" s="78">
        <v>0.2985507246376812</v>
      </c>
      <c r="D37" s="78">
        <v>0.3813559322033898</v>
      </c>
      <c r="E37"/>
      <c r="G37" s="61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.75">
      <c r="A38" s="27" t="s">
        <v>118</v>
      </c>
      <c r="B38" s="78">
        <v>0.39303482587064675</v>
      </c>
      <c r="C38" s="78">
        <v>0.35942028985507246</v>
      </c>
      <c r="D38" s="78">
        <v>0.4491525423728814</v>
      </c>
      <c r="E38"/>
      <c r="G38" s="6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.75">
      <c r="A39" s="27" t="s">
        <v>119</v>
      </c>
      <c r="B39" s="78">
        <v>0.04477611940298507</v>
      </c>
      <c r="C39" s="78">
        <v>0.04927536231884058</v>
      </c>
      <c r="D39" s="78">
        <v>0.0847457627118644</v>
      </c>
      <c r="E39"/>
      <c r="G39" s="6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5">
      <c r="A40" s="27" t="s">
        <v>120</v>
      </c>
      <c r="B40" s="78">
        <v>0.11940298507462686</v>
      </c>
      <c r="C40" s="78">
        <v>0.12753623188405797</v>
      </c>
      <c r="D40" s="78">
        <v>0.13135593220338984</v>
      </c>
      <c r="E40"/>
      <c r="G40" s="6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7" ht="15">
      <c r="A41" s="27" t="s">
        <v>121</v>
      </c>
      <c r="B41" s="78">
        <v>0.472636815920398</v>
      </c>
      <c r="C41" s="78">
        <v>0.48405797101449277</v>
      </c>
      <c r="D41" s="78">
        <v>0.3855932203389831</v>
      </c>
      <c r="G41" s="63"/>
    </row>
    <row r="42" spans="1:15" s="25" customFormat="1" ht="12.75" customHeight="1">
      <c r="A42" s="27" t="s">
        <v>122</v>
      </c>
      <c r="B42" s="78">
        <v>0.23383084577114427</v>
      </c>
      <c r="C42" s="78">
        <v>0.26666666666666666</v>
      </c>
      <c r="D42" s="78">
        <v>0.3008474576271186</v>
      </c>
      <c r="F42" s="20"/>
      <c r="G42" s="63"/>
      <c r="H42" s="20"/>
      <c r="I42" s="20"/>
      <c r="J42" s="20"/>
      <c r="K42" s="20"/>
      <c r="L42" s="20"/>
      <c r="M42" s="20"/>
      <c r="N42" s="20"/>
      <c r="O42" s="20"/>
    </row>
    <row r="43" spans="1:15" s="25" customFormat="1" ht="12.75" customHeight="1">
      <c r="A43" s="34"/>
      <c r="B43"/>
      <c r="C43"/>
      <c r="D43" s="54"/>
      <c r="F43" s="20"/>
      <c r="G43" s="61"/>
      <c r="H43" s="20"/>
      <c r="I43" s="20"/>
      <c r="J43" s="20"/>
      <c r="K43" s="20"/>
      <c r="L43" s="20"/>
      <c r="M43" s="20"/>
      <c r="N43" s="20"/>
      <c r="O43" s="20"/>
    </row>
    <row r="44" spans="1:15" s="25" customFormat="1" ht="12.75" customHeight="1">
      <c r="A44" s="34"/>
      <c r="B44" s="102" t="s">
        <v>123</v>
      </c>
      <c r="C44" s="102"/>
      <c r="D44" s="102"/>
      <c r="F44" s="20"/>
      <c r="G44" s="61"/>
      <c r="H44" s="20"/>
      <c r="I44" s="20"/>
      <c r="J44" s="20"/>
      <c r="K44" s="20"/>
      <c r="L44" s="20"/>
      <c r="M44" s="20"/>
      <c r="N44" s="20"/>
      <c r="O44" s="20"/>
    </row>
    <row r="45" spans="1:255" ht="12.75">
      <c r="A45" s="27" t="s">
        <v>124</v>
      </c>
      <c r="B45" s="78">
        <f aca="true" t="shared" si="1" ref="B45:B51">A45/$B$51</f>
        <v>0.42786069651741293</v>
      </c>
      <c r="C45" s="78">
        <v>0.24057971014492754</v>
      </c>
      <c r="D45" s="78">
        <v>0.211864406779661</v>
      </c>
      <c r="E45" s="27"/>
      <c r="G45" s="6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 s="27" t="s">
        <v>31</v>
      </c>
      <c r="B46" s="78">
        <f t="shared" si="1"/>
        <v>0.27860696517412936</v>
      </c>
      <c r="C46" s="78">
        <v>0.2579710144927536</v>
      </c>
      <c r="D46" s="78">
        <v>0.22033898305084745</v>
      </c>
      <c r="E46" s="27"/>
      <c r="G46" s="6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 s="27" t="s">
        <v>136</v>
      </c>
      <c r="B47" s="78">
        <f t="shared" si="1"/>
        <v>0.014925373134328358</v>
      </c>
      <c r="C47" s="78">
        <v>0.08695652173913043</v>
      </c>
      <c r="D47" s="78">
        <v>0.13135593220338984</v>
      </c>
      <c r="E47" s="27"/>
      <c r="G47" s="61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75">
      <c r="A48" s="27" t="s">
        <v>137</v>
      </c>
      <c r="B48" s="78">
        <f t="shared" si="1"/>
        <v>0.05472636815920398</v>
      </c>
      <c r="C48" s="78">
        <v>0.37971014492753624</v>
      </c>
      <c r="D48" s="78">
        <v>0.4322033898305085</v>
      </c>
      <c r="E48" s="27"/>
      <c r="G48" s="6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>
      <c r="A49" s="27" t="s">
        <v>122</v>
      </c>
      <c r="B49" s="78">
        <f t="shared" si="1"/>
        <v>0.029850746268656716</v>
      </c>
      <c r="C49" s="78">
        <v>0.034782608695652174</v>
      </c>
      <c r="D49" s="78">
        <v>0.00423728813559322</v>
      </c>
      <c r="E49" s="27"/>
      <c r="G49" s="61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>
      <c r="A50" s="27" t="s">
        <v>172</v>
      </c>
      <c r="B50" s="78">
        <f t="shared" si="1"/>
        <v>0.19402985074626866</v>
      </c>
      <c r="C50" s="91"/>
      <c r="D50" s="91"/>
      <c r="E50" s="27"/>
      <c r="G50" s="61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>
      <c r="A51" s="35" t="s">
        <v>19</v>
      </c>
      <c r="B51" s="79">
        <f t="shared" si="1"/>
        <v>1</v>
      </c>
      <c r="C51" s="79">
        <v>1</v>
      </c>
      <c r="D51" s="79">
        <v>1</v>
      </c>
      <c r="G51" s="6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15" s="36" customFormat="1" ht="24.75" customHeight="1">
      <c r="A52" s="100" t="s">
        <v>153</v>
      </c>
      <c r="B52" s="100"/>
      <c r="C52" s="100"/>
      <c r="D52" s="100"/>
      <c r="E52" s="20"/>
      <c r="F52" s="20"/>
      <c r="G52" s="61"/>
      <c r="H52" s="20"/>
      <c r="I52" s="20"/>
      <c r="J52" s="20"/>
      <c r="K52" s="20"/>
      <c r="L52" s="20"/>
      <c r="M52" s="20"/>
      <c r="N52" s="20"/>
      <c r="O52" s="20"/>
    </row>
    <row r="53" spans="1:15" s="44" customFormat="1" ht="12.75" customHeight="1">
      <c r="A53" s="112" t="s">
        <v>154</v>
      </c>
      <c r="B53" s="112"/>
      <c r="C53" s="112"/>
      <c r="D53" s="112"/>
      <c r="F53" s="20"/>
      <c r="G53" s="61"/>
      <c r="H53" s="20"/>
      <c r="I53" s="20"/>
      <c r="J53" s="20"/>
      <c r="K53" s="20"/>
      <c r="L53" s="20"/>
      <c r="M53" s="20"/>
      <c r="N53" s="20"/>
      <c r="O53" s="20"/>
    </row>
    <row r="54" ht="12.75">
      <c r="G54" s="61"/>
    </row>
    <row r="55" ht="12.75">
      <c r="G55" s="61"/>
    </row>
    <row r="56" ht="12.75">
      <c r="G56" s="61"/>
    </row>
    <row r="57" ht="12.75">
      <c r="G57" s="61"/>
    </row>
    <row r="58" ht="12.75">
      <c r="G58" s="61"/>
    </row>
    <row r="59" ht="15">
      <c r="G59" s="63"/>
    </row>
    <row r="60" ht="12.75">
      <c r="G60" s="61"/>
    </row>
    <row r="61" ht="12.75">
      <c r="G61" s="61"/>
    </row>
    <row r="62" ht="12.75">
      <c r="G62" s="61"/>
    </row>
    <row r="63" ht="12.75">
      <c r="G63" s="61"/>
    </row>
    <row r="64" ht="12.75">
      <c r="G64" s="61"/>
    </row>
    <row r="65" ht="12.75">
      <c r="G65" s="61"/>
    </row>
  </sheetData>
  <sheetProtection selectLockedCells="1" selectUnlockedCells="1"/>
  <mergeCells count="7">
    <mergeCell ref="A53:D53"/>
    <mergeCell ref="A52:D52"/>
    <mergeCell ref="A2:D2"/>
    <mergeCell ref="B8:D8"/>
    <mergeCell ref="B15:D15"/>
    <mergeCell ref="B36:D36"/>
    <mergeCell ref="B44:D44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9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CD14978</dc:creator>
  <cp:keywords/>
  <dc:description/>
  <cp:lastModifiedBy>CD14978</cp:lastModifiedBy>
  <cp:lastPrinted>2024-01-15T10:42:31Z</cp:lastPrinted>
  <dcterms:created xsi:type="dcterms:W3CDTF">2022-04-01T09:10:27Z</dcterms:created>
  <dcterms:modified xsi:type="dcterms:W3CDTF">2024-01-29T08:37:13Z</dcterms:modified>
  <cp:category/>
  <cp:version/>
  <cp:contentType/>
  <cp:contentStatus/>
</cp:coreProperties>
</file>